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7d3e9a99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d7ea15aead24cc1"/>
    <x:sheet xmlns:r="http://schemas.openxmlformats.org/officeDocument/2006/relationships" name="Source data" sheetId="2" r:id="Rf7bd03269f5549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0%"/>
  </x:numFmts>
  <x:fonts count="4">
    <x:font>
      <x:sz val="11"/>
      <x:name val="Carlito"/>
    </x:font>
    <x:font>
      <x:sz val="10"/>
      <x:color rgb="FF172B4D"/>
      <x:name val="Arial"/>
    </x:font>
    <x:font>
      <x:b/>
      <x:sz val="15"/>
      <x:color rgb="FF003B71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3B7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f05a782e54f4d" /><Relationship Type="http://schemas.openxmlformats.org/officeDocument/2006/relationships/theme" Target="/xl/theme/theme1.xml" Id="R41253b668aeb4c1b" /><Relationship Type="http://schemas.openxmlformats.org/officeDocument/2006/relationships/sharedStrings" Target="/xl/sharedStrings.xml" Id="R489ccf5f626d49a6" /><Relationship Type="http://schemas.openxmlformats.org/officeDocument/2006/relationships/worksheet" Target="/xl/worksheets/sheet1.xml" Id="R0d7ea15aead24cc1" /><Relationship Type="http://schemas.openxmlformats.org/officeDocument/2006/relationships/worksheet" Target="/xl/worksheets/sheet2.xml" Id="Rf7bd03269f5549ce" /></Relationships>
</file>

<file path=xl/tables/table1.xml><?xml version="1.0" encoding="utf-8"?>
<x:table xmlns:x="http://schemas.openxmlformats.org/spreadsheetml/2006/main" id="2" name="GroupSummary" displayName="GroupSummary" ref="A22:F275" headerRowCount="1" totalsRowCount="0" totalsRowShown="0">
  <x:tableColumns count="6">
    <x:tableColumn id="1" name="Year (June)"/>
    <x:tableColumn id="2" name="Breakdown"/>
    <x:tableColumn id="3" name="Staff group / medical grade"/>
    <x:tableColumn id="4" name="Hong Kong HC"/>
    <x:tableColumn id="5" name="All staff HC"/>
    <x:tableColumn id="6" name="Hong Kong %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SourceRecords" displayName="SourceRecords" ref="A6:J270" headerRowCount="1" totalsRowCount="0" totalsRowShown="0">
  <x:tableColumns count="10">
    <x:tableColumn id="1" name="Year"/>
    <x:tableColumn id="2" name="Breakdown"/>
    <x:tableColumn id="3" name="Staff group / medical grade"/>
    <x:tableColumn id="4" name="Hong Kong HC"/>
    <x:tableColumn id="5" name="All staff HC"/>
    <x:tableColumn id="6" name="Publication URL"/>
    <x:tableColumn id="7" name="Source workbook"/>
    <x:tableColumn id="8" name="Source sheet"/>
    <x:tableColumn id="9" name="HK source cell"/>
    <x:tableColumn id="10" name="Total source cel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72e98669124c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acdf34ac22443a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2" topLeftCell="A23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</x:cols>
  <x:sheetData>
    <x:row r="2" ht="21" customHeight="1">
      <x:c r="A2" s="3" t="str">
        <x:v>Hong Kong staff in NHS England | June 2016–2026</x:v>
      </x:c>
      <x:c r="B2" s="3"/>
      <x:c r="C2" s="3"/>
      <x:c r="D2" s="3"/>
      <x:c r="E2" s="3"/>
      <x:c r="F2" s="3"/>
    </x:row>
    <x:row r="3" ht="21" customHeight="1">
      <x:c r="A3" s="2"/>
      <x:c r="B3" s="2"/>
      <x:c r="C3" s="2"/>
      <x:c r="D3" s="2"/>
      <x:c r="E3" s="2"/>
      <x:c r="F3" s="2"/>
    </x:row>
    <x:row r="4" ht="21" customHeight="1">
      <x:c r="A4" s="2" t="str">
        <x:v>Share = Hong Kong headcount ÷ all staff headcount in the matching group.</x:v>
      </x:c>
      <x:c r="B4" s="2"/>
      <x:c r="C4" s="2"/>
      <x:c r="D4" s="2"/>
      <x:c r="E4" s="2"/>
      <x:c r="F4" s="2"/>
    </x:row>
    <x:row r="5" ht="21" customHeight="1">
      <x:c r="A5" s="2" t="str">
        <x:v>Medical grades sit within doctors; do not add them to staff-group totals.</x:v>
      </x:c>
      <x:c r="B5" s="2"/>
      <x:c r="C5" s="2"/>
      <x:c r="D5" s="2"/>
      <x:c r="E5" s="2"/>
      <x:c r="F5" s="2"/>
    </x:row>
    <x:row r="6" ht="21" customHeight="1">
      <x:c r="A6" s="2" t="str">
        <x:v>Not listed = no Hong Kong row in the historical source; not treated as zero.</x:v>
      </x:c>
      <x:c r="B6" s="2"/>
      <x:c r="C6" s="2"/>
      <x:c r="D6" s="2"/>
      <x:c r="E6" s="2"/>
      <x:c r="F6" s="2"/>
    </x:row>
    <x:row r="7" ht="21" customHeight="1">
      <x:c r="A7" s="2"/>
      <x:c r="B7" s="2"/>
      <x:c r="C7" s="2"/>
      <x:c r="D7" s="2"/>
      <x:c r="E7" s="2"/>
      <x:c r="F7" s="2"/>
    </x:row>
    <x:row r="8" ht="34" customHeight="1">
      <x:c r="A8" s="7" t="str">
        <x:v>Year (June)</x:v>
      </x:c>
      <x:c r="B8" s="7" t="str">
        <x:v>Hong Kong HC</x:v>
      </x:c>
      <x:c r="C8" s="7" t="str">
        <x:v>All staff HC</x:v>
      </x:c>
      <x:c r="D8" s="7" t="str">
        <x:v>Hong Kong %</x:v>
      </x:c>
      <x:c r="E8" s="2"/>
      <x:c r="F8" s="2"/>
    </x:row>
    <x:row r="9" ht="21" customHeight="1">
      <x:c r="A9" s="2" t="n">
        <x:f>'Source data'!A7</x:f>
        <x:v>2016</x:v>
      </x:c>
      <x:c r="B9" s="8" t="n">
        <x:f>'Source data'!D7</x:f>
        <x:v>81</x:v>
      </x:c>
      <x:c r="C9" s="8" t="n">
        <x:f>'Source data'!E7</x:f>
        <x:v>1164996</x:v>
      </x:c>
      <x:c r="D9" s="9" t="n">
        <x:f>B9/C9</x:f>
        <x:v>0.00006952813571892093</x:v>
      </x:c>
      <x:c r="E9" s="2"/>
      <x:c r="F9" s="2"/>
    </x:row>
    <x:row r="10" ht="21" customHeight="1">
      <x:c r="A10" s="2" t="n">
        <x:f>'Source data'!A31</x:f>
        <x:v>2017</x:v>
      </x:c>
      <x:c r="B10" s="8" t="n">
        <x:f>'Source data'!D31</x:f>
        <x:v>82</x:v>
      </x:c>
      <x:c r="C10" s="8" t="n">
        <x:f>'Source data'!E31</x:f>
        <x:v>1185599</x:v>
      </x:c>
      <x:c r="D10" s="9" t="n">
        <x:f>B10/C10</x:f>
        <x:v>0.00006916335118366327</x:v>
      </x:c>
      <x:c r="E10" s="2"/>
      <x:c r="F10" s="2"/>
    </x:row>
    <x:row r="11" ht="21" customHeight="1">
      <x:c r="A11" s="2" t="n">
        <x:f>'Source data'!A55</x:f>
        <x:v>2018</x:v>
      </x:c>
      <x:c r="B11" s="8" t="n">
        <x:f>'Source data'!D55</x:f>
        <x:v>83</x:v>
      </x:c>
      <x:c r="C11" s="8" t="n">
        <x:f>'Source data'!E55</x:f>
        <x:v>1203610</x:v>
      </x:c>
      <x:c r="D11" s="9" t="n">
        <x:f>B11/C11</x:f>
        <x:v>0.0000689592143634566</x:v>
      </x:c>
      <x:c r="E11" s="2"/>
      <x:c r="F11" s="2"/>
    </x:row>
    <x:row r="12" ht="21" customHeight="1">
      <x:c r="A12" s="2" t="n">
        <x:f>'Source data'!A79</x:f>
        <x:v>2019</x:v>
      </x:c>
      <x:c r="B12" s="8" t="n">
        <x:f>'Source data'!D79</x:f>
        <x:v>117</x:v>
      </x:c>
      <x:c r="C12" s="8" t="n">
        <x:f>'Source data'!E79</x:f>
        <x:v>1240879</x:v>
      </x:c>
      <x:c r="D12" s="9" t="n">
        <x:f>B12/C12</x:f>
        <x:v>0.00009428800068338654</x:v>
      </x:c>
      <x:c r="E12" s="2"/>
      <x:c r="F12" s="2"/>
    </x:row>
    <x:row r="13" ht="21" customHeight="1">
      <x:c r="A13" s="2" t="n">
        <x:f>'Source data'!A103</x:f>
        <x:v>2020</x:v>
      </x:c>
      <x:c r="B13" s="8" t="n">
        <x:f>'Source data'!D103</x:f>
        <x:v>131</x:v>
      </x:c>
      <x:c r="C13" s="8" t="n">
        <x:f>'Source data'!E103</x:f>
        <x:v>1316434</x:v>
      </x:c>
      <x:c r="D13" s="9" t="n">
        <x:f>B13/C13</x:f>
        <x:v>0.0000995112554066516</x:v>
      </x:c>
      <x:c r="E13" s="2"/>
      <x:c r="F13" s="2"/>
    </x:row>
    <x:row r="14" ht="21" customHeight="1">
      <x:c r="A14" s="2" t="n">
        <x:f>'Source data'!A127</x:f>
        <x:v>2021</x:v>
      </x:c>
      <x:c r="B14" s="8" t="n">
        <x:f>'Source data'!D127</x:f>
        <x:v>188</x:v>
      </x:c>
      <x:c r="C14" s="8" t="n">
        <x:f>'Source data'!E127</x:f>
        <x:v>1346377</x:v>
      </x:c>
      <x:c r="D14" s="9" t="n">
        <x:f>B14/C14</x:f>
        <x:v>0.00013963399553022668</x:v>
      </x:c>
      <x:c r="E14" s="2"/>
      <x:c r="F14" s="2"/>
    </x:row>
    <x:row r="15" ht="21" customHeight="1">
      <x:c r="A15" s="2" t="n">
        <x:f>'Source data'!A151</x:f>
        <x:v>2022</x:v>
      </x:c>
      <x:c r="B15" s="8" t="n">
        <x:f>'Source data'!D151</x:f>
        <x:v>345</x:v>
      </x:c>
      <x:c r="C15" s="8" t="n">
        <x:f>'Source data'!E151</x:f>
        <x:v>1376809</x:v>
      </x:c>
      <x:c r="D15" s="9" t="n">
        <x:f>B15/C15</x:f>
        <x:v>0.000250579419512801</x:v>
      </x:c>
      <x:c r="E15" s="2"/>
      <x:c r="F15" s="2"/>
    </x:row>
    <x:row r="16" ht="21" customHeight="1">
      <x:c r="A16" s="2" t="n">
        <x:f>'Source data'!A175</x:f>
        <x:v>2023</x:v>
      </x:c>
      <x:c r="B16" s="8" t="n">
        <x:f>'Source data'!D175</x:f>
        <x:v>736</x:v>
      </x:c>
      <x:c r="C16" s="8" t="n">
        <x:f>'Source data'!E175</x:f>
        <x:v>1445547</x:v>
      </x:c>
      <x:c r="D16" s="9" t="n">
        <x:f>B16/C16</x:f>
        <x:v>0.0005091498235615999</x:v>
      </x:c>
      <x:c r="E16" s="2"/>
      <x:c r="F16" s="2"/>
    </x:row>
    <x:row r="17" ht="21" customHeight="1">
      <x:c r="A17" s="2" t="n">
        <x:f>'Source data'!A199</x:f>
        <x:v>2024</x:v>
      </x:c>
      <x:c r="B17" s="8" t="n">
        <x:f>'Source data'!D199</x:f>
        <x:v>1134</x:v>
      </x:c>
      <x:c r="C17" s="8" t="n">
        <x:f>'Source data'!E199</x:f>
        <x:v>1507325</x:v>
      </x:c>
      <x:c r="D17" s="9" t="n">
        <x:f>B17/C17</x:f>
        <x:v>0.0007523261406796809</x:v>
      </x:c>
      <x:c r="E17" s="2"/>
      <x:c r="F17" s="2"/>
    </x:row>
    <x:row r="18" ht="21" customHeight="1">
      <x:c r="A18" s="2" t="n">
        <x:f>'Source data'!A223</x:f>
        <x:v>2025</x:v>
      </x:c>
      <x:c r="B18" s="8" t="n">
        <x:f>'Source data'!D223</x:f>
        <x:v>1493</x:v>
      </x:c>
      <x:c r="C18" s="8" t="n">
        <x:f>'Source data'!E223</x:f>
        <x:v>1541718</x:v>
      </x:c>
      <x:c r="D18" s="9" t="n">
        <x:f>B18/C18</x:f>
        <x:v>0.0009684001873234923</x:v>
      </x:c>
      <x:c r="E18" s="2"/>
      <x:c r="F18" s="2"/>
    </x:row>
    <x:row r="19" ht="21" customHeight="1">
      <x:c r="A19" s="2" t="n">
        <x:f>'Source data'!A247</x:f>
        <x:v>2026</x:v>
      </x:c>
      <x:c r="B19" s="8" t="n">
        <x:f>'Source data'!D247</x:f>
        <x:v>1765</x:v>
      </x:c>
      <x:c r="C19" s="8" t="n">
        <x:f>'Source data'!E247</x:f>
        <x:v>1536637</x:v>
      </x:c>
      <x:c r="D19" s="9" t="n">
        <x:f>B19/C19</x:f>
        <x:v>0.0011486121966345988</x:v>
      </x:c>
      <x:c r="E19" s="2"/>
      <x:c r="F19" s="2"/>
    </x:row>
    <x:row r="20" ht="21" customHeight="1">
      <x:c r="A20" s="2"/>
      <x:c r="B20" s="2"/>
      <x:c r="C20" s="2"/>
      <x:c r="D20" s="2"/>
      <x:c r="E20" s="2"/>
      <x:c r="F20" s="2"/>
    </x:row>
    <x:row r="21" ht="21" customHeight="1">
      <x:c r="A21" s="2"/>
      <x:c r="B21" s="2"/>
      <x:c r="C21" s="2"/>
      <x:c r="D21" s="2"/>
      <x:c r="E21" s="2"/>
      <x:c r="F21" s="2"/>
    </x:row>
    <x:row r="22" ht="34" customHeight="1">
      <x:c r="A22" s="7" t="str">
        <x:v>Year (June)</x:v>
      </x:c>
      <x:c r="B22" s="7" t="str">
        <x:v>Breakdown</x:v>
      </x:c>
      <x:c r="C22" s="7" t="str">
        <x:v>Staff group / medical grade</x:v>
      </x:c>
      <x:c r="D22" s="7" t="str">
        <x:v>Hong Kong HC</x:v>
      </x:c>
      <x:c r="E22" s="7" t="str">
        <x:v>All staff HC</x:v>
      </x:c>
      <x:c r="F22" s="7" t="str">
        <x:v>Hong Kong %</x:v>
      </x:c>
    </x:row>
    <x:row r="23" ht="21" customHeight="1">
      <x:c r="A23" s="2" t="n">
        <x:f>'Source data'!A8</x:f>
        <x:v>2016</x:v>
      </x:c>
      <x:c r="B23" s="2" t="str">
        <x:f>'Source data'!B8</x:f>
        <x:v>Staff group</x:v>
      </x:c>
      <x:c r="C23" s="2" t="str">
        <x:f>'Source data'!C8</x:f>
        <x:v>Ambulance staff</x:v>
      </x:c>
      <x:c r="D23" s="8" t="str">
        <x:f>'Source data'!D8</x:f>
        <x:v>Not listed</x:v>
      </x:c>
      <x:c r="E23" s="8" t="n">
        <x:f>'Source data'!E8</x:f>
        <x:v>19759</x:v>
      </x:c>
      <x:c r="F23" s="9" t="str">
        <x:f>IF(ISNUMBER(D23),D23/E23,"Not listed")</x:f>
        <x:v>Not listed</x:v>
      </x:c>
    </x:row>
    <x:row r="24" ht="21" customHeight="1">
      <x:c r="A24" s="2" t="n">
        <x:f>'Source data'!A9</x:f>
        <x:v>2016</x:v>
      </x:c>
      <x:c r="B24" s="2" t="str">
        <x:f>'Source data'!B9</x:f>
        <x:v>Medical grade</x:v>
      </x:c>
      <x:c r="C24" s="2" t="str">
        <x:f>'Source data'!C9</x:f>
        <x:v>Associate Specialist</x:v>
      </x:c>
      <x:c r="D24" s="8" t="str">
        <x:f>'Source data'!D9</x:f>
        <x:v>Not listed</x:v>
      </x:c>
      <x:c r="E24" s="8" t="n">
        <x:f>'Source data'!E9</x:f>
        <x:v>2556</x:v>
      </x:c>
      <x:c r="F24" s="9" t="str">
        <x:f>IF(ISNUMBER(D24),D24/E24,"Not listed")</x:f>
        <x:v>Not listed</x:v>
      </x:c>
    </x:row>
    <x:row r="25" ht="21" customHeight="1">
      <x:c r="A25" s="2" t="n">
        <x:f>'Source data'!A10</x:f>
        <x:v>2016</x:v>
      </x:c>
      <x:c r="B25" s="2" t="str">
        <x:f>'Source data'!B10</x:f>
        <x:v>Staff group</x:v>
      </x:c>
      <x:c r="C25" s="2" t="str">
        <x:f>'Source data'!C10</x:f>
        <x:v>Central functions</x:v>
      </x:c>
      <x:c r="D25" s="8" t="n">
        <x:f>'Source data'!D10</x:f>
        <x:v>1</x:v>
      </x:c>
      <x:c r="E25" s="8" t="n">
        <x:f>'Source data'!E10</x:f>
        <x:v>87234</x:v>
      </x:c>
      <x:c r="F25" s="9" t="n">
        <x:f>IF(ISNUMBER(D25),D25/E25,"Not listed")</x:f>
        <x:v>0.000011463420226058647</x:v>
      </x:c>
    </x:row>
    <x:row r="26" ht="21" customHeight="1">
      <x:c r="A26" s="2" t="n">
        <x:f>'Source data'!A11</x:f>
        <x:v>2016</x:v>
      </x:c>
      <x:c r="B26" s="2" t="str">
        <x:f>'Source data'!B11</x:f>
        <x:v>Medical grade</x:v>
      </x:c>
      <x:c r="C26" s="2" t="str">
        <x:f>'Source data'!C11</x:f>
        <x:v>Consultant</x:v>
      </x:c>
      <x:c r="D26" s="8" t="n">
        <x:f>'Source data'!D11</x:f>
        <x:v>5</x:v>
      </x:c>
      <x:c r="E26" s="8" t="n">
        <x:f>'Source data'!E11</x:f>
        <x:v>46265</x:v>
      </x:c>
      <x:c r="F26" s="9" t="n">
        <x:f>IF(ISNUMBER(D26),D26/E26,"Not listed")</x:f>
        <x:v>0.00010807305738679347</x:v>
      </x:c>
    </x:row>
    <x:row r="27" ht="21" customHeight="1">
      <x:c r="A27" s="2" t="n">
        <x:f>'Source data'!A12</x:f>
        <x:v>2016</x:v>
      </x:c>
      <x:c r="B27" s="2" t="str">
        <x:f>'Source data'!B12</x:f>
        <x:v>Medical grade</x:v>
      </x:c>
      <x:c r="C27" s="2" t="str">
        <x:f>'Source data'!C12</x:f>
        <x:v>Core Training</x:v>
      </x:c>
      <x:c r="D27" s="8" t="n">
        <x:f>'Source data'!D12</x:f>
        <x:v>2</x:v>
      </x:c>
      <x:c r="E27" s="8" t="n">
        <x:f>'Source data'!E12</x:f>
        <x:v>8526</x:v>
      </x:c>
      <x:c r="F27" s="9" t="n">
        <x:f>IF(ISNUMBER(D27),D27/E27,"Not listed")</x:f>
        <x:v>0.0002345765892563922</x:v>
      </x:c>
    </x:row>
    <x:row r="28" ht="21" customHeight="1">
      <x:c r="A28" s="2" t="n">
        <x:f>'Source data'!A13</x:f>
        <x:v>2016</x:v>
      </x:c>
      <x:c r="B28" s="2" t="str">
        <x:f>'Source data'!B13</x:f>
        <x:v>Medical grade</x:v>
      </x:c>
      <x:c r="C28" s="2" t="str">
        <x:f>'Source data'!C13</x:f>
        <x:v>Foundation Doctor Year 1</x:v>
      </x:c>
      <x:c r="D28" s="8" t="n">
        <x:f>'Source data'!D13</x:f>
        <x:v>5</x:v>
      </x:c>
      <x:c r="E28" s="8" t="n">
        <x:f>'Source data'!E13</x:f>
        <x:v>6347</x:v>
      </x:c>
      <x:c r="F28" s="9" t="n">
        <x:f>IF(ISNUMBER(D28),D28/E28,"Not listed")</x:f>
        <x:v>0.000787773751378604</x:v>
      </x:c>
    </x:row>
    <x:row r="29" ht="21" customHeight="1">
      <x:c r="A29" s="2" t="n">
        <x:f>'Source data'!A14</x:f>
        <x:v>2016</x:v>
      </x:c>
      <x:c r="B29" s="2" t="str">
        <x:f>'Source data'!B14</x:f>
        <x:v>Medical grade</x:v>
      </x:c>
      <x:c r="C29" s="2" t="str">
        <x:f>'Source data'!C14</x:f>
        <x:v>Foundation Doctor Year 2</x:v>
      </x:c>
      <x:c r="D29" s="8" t="n">
        <x:f>'Source data'!D14</x:f>
        <x:v>5</x:v>
      </x:c>
      <x:c r="E29" s="8" t="n">
        <x:f>'Source data'!E14</x:f>
        <x:v>6618</x:v>
      </x:c>
      <x:c r="F29" s="9" t="n">
        <x:f>IF(ISNUMBER(D29),D29/E29,"Not listed")</x:f>
        <x:v>0.0007555152614082804</x:v>
      </x:c>
    </x:row>
    <x:row r="30" ht="21" customHeight="1">
      <x:c r="A30" s="2" t="n">
        <x:f>'Source data'!A15</x:f>
        <x:v>2016</x:v>
      </x:c>
      <x:c r="B30" s="2" t="str">
        <x:f>'Source data'!B15</x:f>
        <x:v>Staff group</x:v>
      </x:c>
      <x:c r="C30" s="2" t="str">
        <x:f>'Source data'!C15</x:f>
        <x:v>HCHS doctors</x:v>
      </x:c>
      <x:c r="D30" s="8" t="n">
        <x:f>'Source data'!D15</x:f>
        <x:v>22</x:v>
      </x:c>
      <x:c r="E30" s="8" t="n">
        <x:f>'Source data'!E15</x:f>
        <x:v>110084</x:v>
      </x:c>
      <x:c r="F30" s="9" t="n">
        <x:f>IF(ISNUMBER(D30),D30/E30,"Not listed")</x:f>
        <x:v>0.0001998473892663784</x:v>
      </x:c>
    </x:row>
    <x:row r="31" ht="21" customHeight="1">
      <x:c r="A31" s="2" t="n">
        <x:f>'Source data'!A16</x:f>
        <x:v>2016</x:v>
      </x:c>
      <x:c r="B31" s="2" t="str">
        <x:f>'Source data'!B16</x:f>
        <x:v>Medical grade</x:v>
      </x:c>
      <x:c r="C31" s="2" t="str">
        <x:f>'Source data'!C16</x:f>
        <x:v>Hospital Practitioner / Clinical Assistant</x:v>
      </x:c>
      <x:c r="D31" s="8" t="str">
        <x:f>'Source data'!D16</x:f>
        <x:v>Not listed</x:v>
      </x:c>
      <x:c r="E31" s="8" t="n">
        <x:f>'Source data'!E16</x:f>
        <x:v>1724</x:v>
      </x:c>
      <x:c r="F31" s="9" t="str">
        <x:f>IF(ISNUMBER(D31),D31/E31,"Not listed")</x:f>
        <x:v>Not listed</x:v>
      </x:c>
    </x:row>
    <x:row r="32" ht="21" customHeight="1">
      <x:c r="A32" s="2" t="n">
        <x:f>'Source data'!A17</x:f>
        <x:v>2016</x:v>
      </x:c>
      <x:c r="B32" s="2" t="str">
        <x:f>'Source data'!B17</x:f>
        <x:v>Staff group</x:v>
      </x:c>
      <x:c r="C32" s="2" t="str">
        <x:f>'Source data'!C17</x:f>
        <x:v>Hotel, property &amp; estates</x:v>
      </x:c>
      <x:c r="D32" s="8" t="n">
        <x:f>'Source data'!D17</x:f>
        <x:v>4</x:v>
      </x:c>
      <x:c r="E32" s="8" t="n">
        <x:f>'Source data'!E17</x:f>
        <x:v>66086</x:v>
      </x:c>
      <x:c r="F32" s="9" t="n">
        <x:f>IF(ISNUMBER(D32),D32/E32,"Not listed")</x:f>
        <x:v>0.00006052719184093454</x:v>
      </x:c>
    </x:row>
    <x:row r="33" ht="21" customHeight="1">
      <x:c r="A33" s="2" t="n">
        <x:f>'Source data'!A18</x:f>
        <x:v>2016</x:v>
      </x:c>
      <x:c r="B33" s="2" t="str">
        <x:f>'Source data'!B18</x:f>
        <x:v>Staff group</x:v>
      </x:c>
      <x:c r="C33" s="2" t="str">
        <x:f>'Source data'!C18</x:f>
        <x:v>Managers</x:v>
      </x:c>
      <x:c r="D33" s="8" t="n">
        <x:f>'Source data'!D18</x:f>
        <x:v>1</x:v>
      </x:c>
      <x:c r="E33" s="8" t="n">
        <x:f>'Source data'!E18</x:f>
        <x:v>21675</x:v>
      </x:c>
      <x:c r="F33" s="9" t="n">
        <x:f>IF(ISNUMBER(D33),D33/E33,"Not listed")</x:f>
        <x:v>0.0000461361014994233</x:v>
      </x:c>
    </x:row>
    <x:row r="34" ht="21" customHeight="1">
      <x:c r="A34" s="2" t="n">
        <x:f>'Source data'!A19</x:f>
        <x:v>2016</x:v>
      </x:c>
      <x:c r="B34" s="2" t="str">
        <x:f>'Source data'!B19</x:f>
        <x:v>Staff group</x:v>
      </x:c>
      <x:c r="C34" s="2" t="str">
        <x:f>'Source data'!C19</x:f>
        <x:v>Midwives</x:v>
      </x:c>
      <x:c r="D34" s="8" t="str">
        <x:f>'Source data'!D19</x:f>
        <x:v>Not listed</x:v>
      </x:c>
      <x:c r="E34" s="8" t="n">
        <x:f>'Source data'!E19</x:f>
        <x:v>25832</x:v>
      </x:c>
      <x:c r="F34" s="9" t="str">
        <x:f>IF(ISNUMBER(D34),D34/E34,"Not listed")</x:f>
        <x:v>Not listed</x:v>
      </x:c>
    </x:row>
    <x:row r="35" ht="21" customHeight="1">
      <x:c r="A35" s="2" t="n">
        <x:f>'Source data'!A20</x:f>
        <x:v>2016</x:v>
      </x:c>
      <x:c r="B35" s="2" t="str">
        <x:f>'Source data'!B20</x:f>
        <x:v>Staff group</x:v>
      </x:c>
      <x:c r="C35" s="2" t="str">
        <x:f>'Source data'!C20</x:f>
        <x:v>Nurses &amp; health visitors</x:v>
      </x:c>
      <x:c r="D35" s="8" t="n">
        <x:f>'Source data'!D20</x:f>
        <x:v>14</x:v>
      </x:c>
      <x:c r="E35" s="8" t="n">
        <x:f>'Source data'!E20</x:f>
        <x:v>317428</x:v>
      </x:c>
      <x:c r="F35" s="9" t="n">
        <x:f>IF(ISNUMBER(D35),D35/E35,"Not listed")</x:f>
        <x:v>0.00004410448983706541</x:v>
      </x:c>
    </x:row>
    <x:row r="36" ht="21" customHeight="1">
      <x:c r="A36" s="2" t="n">
        <x:f>'Source data'!A21</x:f>
        <x:v>2016</x:v>
      </x:c>
      <x:c r="B36" s="2" t="str">
        <x:f>'Source data'!B21</x:f>
        <x:v>Medical grade</x:v>
      </x:c>
      <x:c r="C36" s="2" t="str">
        <x:f>'Source data'!C21</x:f>
        <x:v>Other HCHS Doctor Grades</x:v>
      </x:c>
      <x:c r="D36" s="8" t="str">
        <x:f>'Source data'!D21</x:f>
        <x:v>Not listed</x:v>
      </x:c>
      <x:c r="E36" s="8" t="n">
        <x:f>'Source data'!E21</x:f>
        <x:v>1354</x:v>
      </x:c>
      <x:c r="F36" s="9" t="str">
        <x:f>IF(ISNUMBER(D36),D36/E36,"Not listed")</x:f>
        <x:v>Not listed</x:v>
      </x:c>
    </x:row>
    <x:row r="37" ht="21" customHeight="1">
      <x:c r="A37" s="2" t="n">
        <x:f>'Source data'!A22</x:f>
        <x:v>2016</x:v>
      </x:c>
      <x:c r="B37" s="2" t="str">
        <x:f>'Source data'!B22</x:f>
        <x:v>Staff group</x:v>
      </x:c>
      <x:c r="C37" s="2" t="str">
        <x:f>'Source data'!C22</x:f>
        <x:v>Scientific, therapeutic &amp; technical staff</x:v>
      </x:c>
      <x:c r="D37" s="8" t="n">
        <x:f>'Source data'!D22</x:f>
        <x:v>26</x:v>
      </x:c>
      <x:c r="E37" s="8" t="n">
        <x:f>'Source data'!E22</x:f>
        <x:v>147276</x:v>
      </x:c>
      <x:c r="F37" s="9" t="n">
        <x:f>IF(ISNUMBER(D37),D37/E37,"Not listed")</x:f>
        <x:v>0.0001765392867812814</x:v>
      </x:c>
    </x:row>
    <x:row r="38" ht="21" customHeight="1">
      <x:c r="A38" s="2" t="n">
        <x:f>'Source data'!A23</x:f>
        <x:v>2016</x:v>
      </x:c>
      <x:c r="B38" s="2" t="str">
        <x:f>'Source data'!B23</x:f>
        <x:v>Staff group</x:v>
      </x:c>
      <x:c r="C38" s="2" t="str">
        <x:f>'Source data'!C23</x:f>
        <x:v>Senior managers</x:v>
      </x:c>
      <x:c r="D38" s="8" t="str">
        <x:f>'Source data'!D23</x:f>
        <x:v>Not listed</x:v>
      </x:c>
      <x:c r="E38" s="8" t="n">
        <x:f>'Source data'!E23</x:f>
        <x:v>9998</x:v>
      </x:c>
      <x:c r="F38" s="9" t="str">
        <x:f>IF(ISNUMBER(D38),D38/E38,"Not listed")</x:f>
        <x:v>Not listed</x:v>
      </x:c>
    </x:row>
    <x:row r="39" ht="21" customHeight="1">
      <x:c r="A39" s="2" t="n">
        <x:f>'Source data'!A24</x:f>
        <x:v>2016</x:v>
      </x:c>
      <x:c r="B39" s="2" t="str">
        <x:f>'Source data'!B24</x:f>
        <x:v>Medical grade</x:v>
      </x:c>
      <x:c r="C39" s="2" t="str">
        <x:f>'Source data'!C24</x:f>
        <x:v>Specialty Doctor</x:v>
      </x:c>
      <x:c r="D39" s="8" t="str">
        <x:f>'Source data'!D24</x:f>
        <x:v>Not listed</x:v>
      </x:c>
      <x:c r="E39" s="8" t="n">
        <x:f>'Source data'!E24</x:f>
        <x:v>7288</x:v>
      </x:c>
      <x:c r="F39" s="9" t="str">
        <x:f>IF(ISNUMBER(D39),D39/E39,"Not listed")</x:f>
        <x:v>Not listed</x:v>
      </x:c>
    </x:row>
    <x:row r="40" ht="21" customHeight="1">
      <x:c r="A40" s="2" t="n">
        <x:f>'Source data'!A25</x:f>
        <x:v>2016</x:v>
      </x:c>
      <x:c r="B40" s="2" t="str">
        <x:f>'Source data'!B25</x:f>
        <x:v>Medical grade</x:v>
      </x:c>
      <x:c r="C40" s="2" t="str">
        <x:f>'Source data'!C25</x:f>
        <x:v>Specialty Registrar</x:v>
      </x:c>
      <x:c r="D40" s="8" t="n">
        <x:f>'Source data'!D25</x:f>
        <x:v>5</x:v>
      </x:c>
      <x:c r="E40" s="8" t="n">
        <x:f>'Source data'!E25</x:f>
        <x:v>29302</x:v>
      </x:c>
      <x:c r="F40" s="9" t="n">
        <x:f>IF(ISNUMBER(D40),D40/E40,"Not listed")</x:f>
        <x:v>0.0001706368165995495</x:v>
      </x:c>
    </x:row>
    <x:row r="41" ht="21" customHeight="1">
      <x:c r="A41" s="2" t="n">
        <x:f>'Source data'!A26</x:f>
        <x:v>2016</x:v>
      </x:c>
      <x:c r="B41" s="2" t="str">
        <x:f>'Source data'!B26</x:f>
        <x:v>Medical grade</x:v>
      </x:c>
      <x:c r="C41" s="2" t="str">
        <x:f>'Source data'!C26</x:f>
        <x:v>Staff Grade</x:v>
      </x:c>
      <x:c r="D41" s="8" t="str">
        <x:f>'Source data'!D26</x:f>
        <x:v>Not listed</x:v>
      </x:c>
      <x:c r="E41" s="8" t="n">
        <x:f>'Source data'!E26</x:f>
        <x:v>451</x:v>
      </x:c>
      <x:c r="F41" s="9" t="str">
        <x:f>IF(ISNUMBER(D41),D41/E41,"Not listed")</x:f>
        <x:v>Not listed</x:v>
      </x:c>
    </x:row>
    <x:row r="42" ht="21" customHeight="1">
      <x:c r="A42" s="2" t="n">
        <x:f>'Source data'!A27</x:f>
        <x:v>2016</x:v>
      </x:c>
      <x:c r="B42" s="2" t="str">
        <x:f>'Source data'!B27</x:f>
        <x:v>Staff group</x:v>
      </x:c>
      <x:c r="C42" s="2" t="str">
        <x:f>'Source data'!C27</x:f>
        <x:v>Support to ST&amp;T staff</x:v>
      </x:c>
      <x:c r="D42" s="8" t="n">
        <x:f>'Source data'!D27</x:f>
        <x:v>2</x:v>
      </x:c>
      <x:c r="E42" s="8" t="n">
        <x:f>'Source data'!E27</x:f>
        <x:v>64086</x:v>
      </x:c>
      <x:c r="F42" s="9" t="n">
        <x:f>IF(ISNUMBER(D42),D42/E42,"Not listed")</x:f>
        <x:v>0.00003120806416377992</x:v>
      </x:c>
    </x:row>
    <x:row r="43" ht="21" customHeight="1">
      <x:c r="A43" s="2" t="n">
        <x:f>'Source data'!A28</x:f>
        <x:v>2016</x:v>
      </x:c>
      <x:c r="B43" s="2" t="str">
        <x:f>'Source data'!B28</x:f>
        <x:v>Staff group</x:v>
      </x:c>
      <x:c r="C43" s="2" t="str">
        <x:f>'Source data'!C28</x:f>
        <x:v>Support to ambulance staff</x:v>
      </x:c>
      <x:c r="D43" s="8" t="str">
        <x:f>'Source data'!D28</x:f>
        <x:v>Not listed</x:v>
      </x:c>
      <x:c r="E43" s="8" t="n">
        <x:f>'Source data'!E28</x:f>
        <x:v>15659</x:v>
      </x:c>
      <x:c r="F43" s="9" t="str">
        <x:f>IF(ISNUMBER(D43),D43/E43,"Not listed")</x:f>
        <x:v>Not listed</x:v>
      </x:c>
    </x:row>
    <x:row r="44" ht="21" customHeight="1">
      <x:c r="A44" s="2" t="n">
        <x:f>'Source data'!A29</x:f>
        <x:v>2016</x:v>
      </x:c>
      <x:c r="B44" s="2" t="str">
        <x:f>'Source data'!B29</x:f>
        <x:v>Staff group</x:v>
      </x:c>
      <x:c r="C44" s="2" t="str">
        <x:f>'Source data'!C29</x:f>
        <x:v>Support to doctors, nurses &amp; midwives</x:v>
      </x:c>
      <x:c r="D44" s="8" t="n">
        <x:f>'Source data'!D29</x:f>
        <x:v>11</x:v>
      </x:c>
      <x:c r="E44" s="8" t="n">
        <x:f>'Source data'!E29</x:f>
        <x:v>278384</x:v>
      </x:c>
      <x:c r="F44" s="9" t="n">
        <x:f>IF(ISNUMBER(D44),D44/E44,"Not listed")</x:f>
        <x:v>0.000039513765158917176</x:v>
      </x:c>
    </x:row>
    <x:row r="45" ht="21" customHeight="1">
      <x:c r="A45" s="2" t="n">
        <x:f>'Source data'!A30</x:f>
        <x:v>2016</x:v>
      </x:c>
      <x:c r="B45" s="2" t="str">
        <x:f>'Source data'!B30</x:f>
        <x:v>Staff group</x:v>
      </x:c>
      <x:c r="C45" s="2" t="str">
        <x:f>'Source data'!C30</x:f>
        <x:v>Unknown classification</x:v>
      </x:c>
      <x:c r="D45" s="8" t="str">
        <x:f>'Source data'!D30</x:f>
        <x:v>Not listed</x:v>
      </x:c>
      <x:c r="E45" s="8" t="n">
        <x:f>'Source data'!E30</x:f>
        <x:v>4248</x:v>
      </x:c>
      <x:c r="F45" s="9" t="str">
        <x:f>IF(ISNUMBER(D45),D45/E45,"Not listed")</x:f>
        <x:v>Not listed</x:v>
      </x:c>
    </x:row>
    <x:row r="46" ht="21" customHeight="1">
      <x:c r="A46" s="2" t="n">
        <x:f>'Source data'!A32</x:f>
        <x:v>2017</x:v>
      </x:c>
      <x:c r="B46" s="2" t="str">
        <x:f>'Source data'!B32</x:f>
        <x:v>Staff group</x:v>
      </x:c>
      <x:c r="C46" s="2" t="str">
        <x:f>'Source data'!C32</x:f>
        <x:v>Ambulance staff</x:v>
      </x:c>
      <x:c r="D46" s="8" t="str">
        <x:f>'Source data'!D32</x:f>
        <x:v>Not listed</x:v>
      </x:c>
      <x:c r="E46" s="8" t="n">
        <x:f>'Source data'!E32</x:f>
        <x:v>21100</x:v>
      </x:c>
      <x:c r="F46" s="9" t="str">
        <x:f>IF(ISNUMBER(D46),D46/E46,"Not listed")</x:f>
        <x:v>Not listed</x:v>
      </x:c>
    </x:row>
    <x:row r="47" ht="21" customHeight="1">
      <x:c r="A47" s="2" t="n">
        <x:f>'Source data'!A33</x:f>
        <x:v>2017</x:v>
      </x:c>
      <x:c r="B47" s="2" t="str">
        <x:f>'Source data'!B33</x:f>
        <x:v>Medical grade</x:v>
      </x:c>
      <x:c r="C47" s="2" t="str">
        <x:f>'Source data'!C33</x:f>
        <x:v>Associate Specialist</x:v>
      </x:c>
      <x:c r="D47" s="8" t="str">
        <x:f>'Source data'!D33</x:f>
        <x:v>Not listed</x:v>
      </x:c>
      <x:c r="E47" s="8" t="n">
        <x:f>'Source data'!E33</x:f>
        <x:v>2381</x:v>
      </x:c>
      <x:c r="F47" s="9" t="str">
        <x:f>IF(ISNUMBER(D47),D47/E47,"Not listed")</x:f>
        <x:v>Not listed</x:v>
      </x:c>
    </x:row>
    <x:row r="48" ht="21" customHeight="1">
      <x:c r="A48" s="2" t="n">
        <x:f>'Source data'!A34</x:f>
        <x:v>2017</x:v>
      </x:c>
      <x:c r="B48" s="2" t="str">
        <x:f>'Source data'!B34</x:f>
        <x:v>Staff group</x:v>
      </x:c>
      <x:c r="C48" s="2" t="str">
        <x:f>'Source data'!C34</x:f>
        <x:v>Central functions</x:v>
      </x:c>
      <x:c r="D48" s="8" t="n">
        <x:f>'Source data'!D34</x:f>
        <x:v>2</x:v>
      </x:c>
      <x:c r="E48" s="8" t="n">
        <x:f>'Source data'!E34</x:f>
        <x:v>89450</x:v>
      </x:c>
      <x:c r="F48" s="9" t="n">
        <x:f>IF(ISNUMBER(D48),D48/E48,"Not listed")</x:f>
        <x:v>0.000022358859698155395</x:v>
      </x:c>
    </x:row>
    <x:row r="49" ht="21" customHeight="1">
      <x:c r="A49" s="2" t="n">
        <x:f>'Source data'!A35</x:f>
        <x:v>2017</x:v>
      </x:c>
      <x:c r="B49" s="2" t="str">
        <x:f>'Source data'!B35</x:f>
        <x:v>Medical grade</x:v>
      </x:c>
      <x:c r="C49" s="2" t="str">
        <x:f>'Source data'!C35</x:f>
        <x:v>Consultant</x:v>
      </x:c>
      <x:c r="D49" s="8" t="n">
        <x:f>'Source data'!D35</x:f>
        <x:v>4</x:v>
      </x:c>
      <x:c r="E49" s="8" t="n">
        <x:f>'Source data'!E35</x:f>
        <x:v>47984</x:v>
      </x:c>
      <x:c r="F49" s="9" t="n">
        <x:f>IF(ISNUMBER(D49),D49/E49,"Not listed")</x:f>
        <x:v>0.00008336112037345781</x:v>
      </x:c>
    </x:row>
    <x:row r="50" ht="21" customHeight="1">
      <x:c r="A50" s="2" t="n">
        <x:f>'Source data'!A36</x:f>
        <x:v>2017</x:v>
      </x:c>
      <x:c r="B50" s="2" t="str">
        <x:f>'Source data'!B36</x:f>
        <x:v>Medical grade</x:v>
      </x:c>
      <x:c r="C50" s="2" t="str">
        <x:f>'Source data'!C36</x:f>
        <x:v>Core Training</x:v>
      </x:c>
      <x:c r="D50" s="8" t="n">
        <x:f>'Source data'!D36</x:f>
        <x:v>6</x:v>
      </x:c>
      <x:c r="E50" s="8" t="n">
        <x:f>'Source data'!E36</x:f>
        <x:v>8551</x:v>
      </x:c>
      <x:c r="F50" s="9" t="n">
        <x:f>IF(ISNUMBER(D50),D50/E50,"Not listed")</x:f>
        <x:v>0.0007016723190270144</x:v>
      </x:c>
    </x:row>
    <x:row r="51" ht="21" customHeight="1">
      <x:c r="A51" s="2" t="n">
        <x:f>'Source data'!A37</x:f>
        <x:v>2017</x:v>
      </x:c>
      <x:c r="B51" s="2" t="str">
        <x:f>'Source data'!B37</x:f>
        <x:v>Medical grade</x:v>
      </x:c>
      <x:c r="C51" s="2" t="str">
        <x:f>'Source data'!C37</x:f>
        <x:v>Foundation Doctor Year 1</x:v>
      </x:c>
      <x:c r="D51" s="8" t="n">
        <x:f>'Source data'!D37</x:f>
        <x:v>7</x:v>
      </x:c>
      <x:c r="E51" s="8" t="n">
        <x:f>'Source data'!E37</x:f>
        <x:v>6175</x:v>
      </x:c>
      <x:c r="F51" s="9" t="n">
        <x:f>IF(ISNUMBER(D51),D51/E51,"Not listed")</x:f>
        <x:v>0.0011336032388663967</x:v>
      </x:c>
    </x:row>
    <x:row r="52" ht="21" customHeight="1">
      <x:c r="A52" s="2" t="n">
        <x:f>'Source data'!A38</x:f>
        <x:v>2017</x:v>
      </x:c>
      <x:c r="B52" s="2" t="str">
        <x:f>'Source data'!B38</x:f>
        <x:v>Medical grade</x:v>
      </x:c>
      <x:c r="C52" s="2" t="str">
        <x:f>'Source data'!C38</x:f>
        <x:v>Foundation Doctor Year 2</x:v>
      </x:c>
      <x:c r="D52" s="8" t="n">
        <x:f>'Source data'!D38</x:f>
        <x:v>6</x:v>
      </x:c>
      <x:c r="E52" s="8" t="n">
        <x:f>'Source data'!E38</x:f>
        <x:v>6588</x:v>
      </x:c>
      <x:c r="F52" s="9" t="n">
        <x:f>IF(ISNUMBER(D52),D52/E52,"Not listed")</x:f>
        <x:v>0.0009107468123861566</x:v>
      </x:c>
    </x:row>
    <x:row r="53" ht="21" customHeight="1">
      <x:c r="A53" s="2" t="n">
        <x:f>'Source data'!A39</x:f>
        <x:v>2017</x:v>
      </x:c>
      <x:c r="B53" s="2" t="str">
        <x:f>'Source data'!B39</x:f>
        <x:v>Staff group</x:v>
      </x:c>
      <x:c r="C53" s="2" t="str">
        <x:f>'Source data'!C39</x:f>
        <x:v>HCHS doctors</x:v>
      </x:c>
      <x:c r="D53" s="8" t="n">
        <x:f>'Source data'!D39</x:f>
        <x:v>27</x:v>
      </x:c>
      <x:c r="E53" s="8" t="n">
        <x:f>'Source data'!E39</x:f>
        <x:v>113192</x:v>
      </x:c>
      <x:c r="F53" s="9" t="n">
        <x:f>IF(ISNUMBER(D53),D53/E53,"Not listed")</x:f>
        <x:v>0.00023853275849883385</x:v>
      </x:c>
    </x:row>
    <x:row r="54" ht="21" customHeight="1">
      <x:c r="A54" s="2" t="n">
        <x:f>'Source data'!A40</x:f>
        <x:v>2017</x:v>
      </x:c>
      <x:c r="B54" s="2" t="str">
        <x:f>'Source data'!B40</x:f>
        <x:v>Medical grade</x:v>
      </x:c>
      <x:c r="C54" s="2" t="str">
        <x:f>'Source data'!C40</x:f>
        <x:v>Hospital Practitioner / Clinical Assistant</x:v>
      </x:c>
      <x:c r="D54" s="8" t="str">
        <x:f>'Source data'!D40</x:f>
        <x:v>Not listed</x:v>
      </x:c>
      <x:c r="E54" s="8" t="n">
        <x:f>'Source data'!E40</x:f>
        <x:v>1721</x:v>
      </x:c>
      <x:c r="F54" s="9" t="str">
        <x:f>IF(ISNUMBER(D54),D54/E54,"Not listed")</x:f>
        <x:v>Not listed</x:v>
      </x:c>
    </x:row>
    <x:row r="55" ht="21" customHeight="1">
      <x:c r="A55" s="2" t="n">
        <x:f>'Source data'!A41</x:f>
        <x:v>2017</x:v>
      </x:c>
      <x:c r="B55" s="2" t="str">
        <x:f>'Source data'!B41</x:f>
        <x:v>Staff group</x:v>
      </x:c>
      <x:c r="C55" s="2" t="str">
        <x:f>'Source data'!C41</x:f>
        <x:v>Hotel, property &amp; estates</x:v>
      </x:c>
      <x:c r="D55" s="8" t="n">
        <x:f>'Source data'!D41</x:f>
        <x:v>2</x:v>
      </x:c>
      <x:c r="E55" s="8" t="n">
        <x:f>'Source data'!E41</x:f>
        <x:v>66710</x:v>
      </x:c>
      <x:c r="F55" s="9" t="n">
        <x:f>IF(ISNUMBER(D55),D55/E55,"Not listed")</x:f>
        <x:v>0.0000299805126667666</x:v>
      </x:c>
    </x:row>
    <x:row r="56" ht="21" customHeight="1">
      <x:c r="A56" s="2" t="n">
        <x:f>'Source data'!A42</x:f>
        <x:v>2017</x:v>
      </x:c>
      <x:c r="B56" s="2" t="str">
        <x:f>'Source data'!B42</x:f>
        <x:v>Staff group</x:v>
      </x:c>
      <x:c r="C56" s="2" t="str">
        <x:f>'Source data'!C42</x:f>
        <x:v>Managers</x:v>
      </x:c>
      <x:c r="D56" s="8" t="n">
        <x:f>'Source data'!D42</x:f>
        <x:v>1</x:v>
      </x:c>
      <x:c r="E56" s="8" t="n">
        <x:f>'Source data'!E42</x:f>
        <x:v>22345</x:v>
      </x:c>
      <x:c r="F56" s="9" t="n">
        <x:f>IF(ISNUMBER(D56),D56/E56,"Not listed")</x:f>
        <x:v>0.000044752741105392706</x:v>
      </x:c>
    </x:row>
    <x:row r="57" ht="21" customHeight="1">
      <x:c r="A57" s="2" t="n">
        <x:f>'Source data'!A43</x:f>
        <x:v>2017</x:v>
      </x:c>
      <x:c r="B57" s="2" t="str">
        <x:f>'Source data'!B43</x:f>
        <x:v>Staff group</x:v>
      </x:c>
      <x:c r="C57" s="2" t="str">
        <x:f>'Source data'!C43</x:f>
        <x:v>Midwives</x:v>
      </x:c>
      <x:c r="D57" s="8" t="str">
        <x:f>'Source data'!D43</x:f>
        <x:v>Not listed</x:v>
      </x:c>
      <x:c r="E57" s="8" t="n">
        <x:f>'Source data'!E43</x:f>
        <x:v>25935</x:v>
      </x:c>
      <x:c r="F57" s="9" t="str">
        <x:f>IF(ISNUMBER(D57),D57/E57,"Not listed")</x:f>
        <x:v>Not listed</x:v>
      </x:c>
    </x:row>
    <x:row r="58" ht="21" customHeight="1">
      <x:c r="A58" s="2" t="n">
        <x:f>'Source data'!A44</x:f>
        <x:v>2017</x:v>
      </x:c>
      <x:c r="B58" s="2" t="str">
        <x:f>'Source data'!B44</x:f>
        <x:v>Staff group</x:v>
      </x:c>
      <x:c r="C58" s="2" t="str">
        <x:f>'Source data'!C44</x:f>
        <x:v>Nurses &amp; health visitors</x:v>
      </x:c>
      <x:c r="D58" s="8" t="n">
        <x:f>'Source data'!D44</x:f>
        <x:v>14</x:v>
      </x:c>
      <x:c r="E58" s="8" t="n">
        <x:f>'Source data'!E44</x:f>
        <x:v>316725</x:v>
      </x:c>
      <x:c r="F58" s="9" t="n">
        <x:f>IF(ISNUMBER(D58),D58/E58,"Not listed")</x:f>
        <x:v>0.00004420238377141053</x:v>
      </x:c>
    </x:row>
    <x:row r="59" ht="21" customHeight="1">
      <x:c r="A59" s="2" t="n">
        <x:f>'Source data'!A45</x:f>
        <x:v>2017</x:v>
      </x:c>
      <x:c r="B59" s="2" t="str">
        <x:f>'Source data'!B45</x:f>
        <x:v>Medical grade</x:v>
      </x:c>
      <x:c r="C59" s="2" t="str">
        <x:f>'Source data'!C45</x:f>
        <x:v>Other HCHS Doctor Grades</x:v>
      </x:c>
      <x:c r="D59" s="8" t="str">
        <x:f>'Source data'!D45</x:f>
        <x:v>Not listed</x:v>
      </x:c>
      <x:c r="E59" s="8" t="n">
        <x:f>'Source data'!E45</x:f>
        <x:v>1379</x:v>
      </x:c>
      <x:c r="F59" s="9" t="str">
        <x:f>IF(ISNUMBER(D59),D59/E59,"Not listed")</x:f>
        <x:v>Not listed</x:v>
      </x:c>
    </x:row>
    <x:row r="60" ht="21" customHeight="1">
      <x:c r="A60" s="2" t="n">
        <x:f>'Source data'!A46</x:f>
        <x:v>2017</x:v>
      </x:c>
      <x:c r="B60" s="2" t="str">
        <x:f>'Source data'!B46</x:f>
        <x:v>Staff group</x:v>
      </x:c>
      <x:c r="C60" s="2" t="str">
        <x:f>'Source data'!C46</x:f>
        <x:v>Scientific, therapeutic &amp; technical staff</x:v>
      </x:c>
      <x:c r="D60" s="8" t="n">
        <x:f>'Source data'!D46</x:f>
        <x:v>26</x:v>
      </x:c>
      <x:c r="E60" s="8" t="n">
        <x:f>'Source data'!E46</x:f>
        <x:v>151908</x:v>
      </x:c>
      <x:c r="F60" s="9" t="n">
        <x:f>IF(ISNUMBER(D60),D60/E60,"Not listed")</x:f>
        <x:v>0.00017115622613687233</x:v>
      </x:c>
    </x:row>
    <x:row r="61" ht="21" customHeight="1">
      <x:c r="A61" s="2" t="n">
        <x:f>'Source data'!A47</x:f>
        <x:v>2017</x:v>
      </x:c>
      <x:c r="B61" s="2" t="str">
        <x:f>'Source data'!B47</x:f>
        <x:v>Staff group</x:v>
      </x:c>
      <x:c r="C61" s="2" t="str">
        <x:f>'Source data'!C47</x:f>
        <x:v>Senior managers</x:v>
      </x:c>
      <x:c r="D61" s="8" t="str">
        <x:f>'Source data'!D47</x:f>
        <x:v>Not listed</x:v>
      </x:c>
      <x:c r="E61" s="8" t="n">
        <x:f>'Source data'!E47</x:f>
        <x:v>10662</x:v>
      </x:c>
      <x:c r="F61" s="9" t="str">
        <x:f>IF(ISNUMBER(D61),D61/E61,"Not listed")</x:f>
        <x:v>Not listed</x:v>
      </x:c>
    </x:row>
    <x:row r="62" ht="21" customHeight="1">
      <x:c r="A62" s="2" t="n">
        <x:f>'Source data'!A48</x:f>
        <x:v>2017</x:v>
      </x:c>
      <x:c r="B62" s="2" t="str">
        <x:f>'Source data'!B48</x:f>
        <x:v>Medical grade</x:v>
      </x:c>
      <x:c r="C62" s="2" t="str">
        <x:f>'Source data'!C48</x:f>
        <x:v>Specialty Doctor</x:v>
      </x:c>
      <x:c r="D62" s="8" t="str">
        <x:f>'Source data'!D48</x:f>
        <x:v>Not listed</x:v>
      </x:c>
      <x:c r="E62" s="8" t="n">
        <x:f>'Source data'!E48</x:f>
        <x:v>7596</x:v>
      </x:c>
      <x:c r="F62" s="9" t="str">
        <x:f>IF(ISNUMBER(D62),D62/E62,"Not listed")</x:f>
        <x:v>Not listed</x:v>
      </x:c>
    </x:row>
    <x:row r="63" ht="21" customHeight="1">
      <x:c r="A63" s="2" t="n">
        <x:f>'Source data'!A49</x:f>
        <x:v>2017</x:v>
      </x:c>
      <x:c r="B63" s="2" t="str">
        <x:f>'Source data'!B49</x:f>
        <x:v>Medical grade</x:v>
      </x:c>
      <x:c r="C63" s="2" t="str">
        <x:f>'Source data'!C49</x:f>
        <x:v>Specialty Registrar</x:v>
      </x:c>
      <x:c r="D63" s="8" t="n">
        <x:f>'Source data'!D49</x:f>
        <x:v>4</x:v>
      </x:c>
      <x:c r="E63" s="8" t="n">
        <x:f>'Source data'!E49</x:f>
        <x:v>30714</x:v>
      </x:c>
      <x:c r="F63" s="9" t="n">
        <x:f>IF(ISNUMBER(D63),D63/E63,"Not listed")</x:f>
        <x:v>0.00013023376961646154</x:v>
      </x:c>
    </x:row>
    <x:row r="64" ht="21" customHeight="1">
      <x:c r="A64" s="2" t="n">
        <x:f>'Source data'!A50</x:f>
        <x:v>2017</x:v>
      </x:c>
      <x:c r="B64" s="2" t="str">
        <x:f>'Source data'!B50</x:f>
        <x:v>Medical grade</x:v>
      </x:c>
      <x:c r="C64" s="2" t="str">
        <x:f>'Source data'!C50</x:f>
        <x:v>Staff Grade</x:v>
      </x:c>
      <x:c r="D64" s="8" t="str">
        <x:f>'Source data'!D50</x:f>
        <x:v>Not listed</x:v>
      </x:c>
      <x:c r="E64" s="8" t="n">
        <x:f>'Source data'!E50</x:f>
        <x:v>451</x:v>
      </x:c>
      <x:c r="F64" s="9" t="str">
        <x:f>IF(ISNUMBER(D64),D64/E64,"Not listed")</x:f>
        <x:v>Not listed</x:v>
      </x:c>
    </x:row>
    <x:row r="65" ht="21" customHeight="1">
      <x:c r="A65" s="2" t="n">
        <x:f>'Source data'!A51</x:f>
        <x:v>2017</x:v>
      </x:c>
      <x:c r="B65" s="2" t="str">
        <x:f>'Source data'!B51</x:f>
        <x:v>Staff group</x:v>
      </x:c>
      <x:c r="C65" s="2" t="str">
        <x:f>'Source data'!C51</x:f>
        <x:v>Support to ST&amp;T staff</x:v>
      </x:c>
      <x:c r="D65" s="8" t="n">
        <x:f>'Source data'!D51</x:f>
        <x:v>2</x:v>
      </x:c>
      <x:c r="E65" s="8" t="n">
        <x:f>'Source data'!E51</x:f>
        <x:v>65687</x:v>
      </x:c>
      <x:c r="F65" s="9" t="n">
        <x:f>IF(ISNUMBER(D65),D65/E65,"Not listed")</x:f>
        <x:v>0.00003044742490903832</x:v>
      </x:c>
    </x:row>
    <x:row r="66" ht="21" customHeight="1">
      <x:c r="A66" s="2" t="n">
        <x:f>'Source data'!A52</x:f>
        <x:v>2017</x:v>
      </x:c>
      <x:c r="B66" s="2" t="str">
        <x:f>'Source data'!B52</x:f>
        <x:v>Staff group</x:v>
      </x:c>
      <x:c r="C66" s="2" t="str">
        <x:f>'Source data'!C52</x:f>
        <x:v>Support to ambulance staff</x:v>
      </x:c>
      <x:c r="D66" s="8" t="str">
        <x:f>'Source data'!D52</x:f>
        <x:v>Not listed</x:v>
      </x:c>
      <x:c r="E66" s="8" t="n">
        <x:f>'Source data'!E52</x:f>
        <x:v>16247</x:v>
      </x:c>
      <x:c r="F66" s="9" t="str">
        <x:f>IF(ISNUMBER(D66),D66/E66,"Not listed")</x:f>
        <x:v>Not listed</x:v>
      </x:c>
    </x:row>
    <x:row r="67" ht="21" customHeight="1">
      <x:c r="A67" s="2" t="n">
        <x:f>'Source data'!A53</x:f>
        <x:v>2017</x:v>
      </x:c>
      <x:c r="B67" s="2" t="str">
        <x:f>'Source data'!B53</x:f>
        <x:v>Staff group</x:v>
      </x:c>
      <x:c r="C67" s="2" t="str">
        <x:f>'Source data'!C53</x:f>
        <x:v>Support to doctors, nurses &amp; midwives</x:v>
      </x:c>
      <x:c r="D67" s="8" t="n">
        <x:f>'Source data'!D53</x:f>
        <x:v>8</x:v>
      </x:c>
      <x:c r="E67" s="8" t="n">
        <x:f>'Source data'!E53</x:f>
        <x:v>283884</x:v>
      </x:c>
      <x:c r="F67" s="9" t="n">
        <x:f>IF(ISNUMBER(D67),D67/E67,"Not listed")</x:f>
        <x:v>0.00002818052443955982</x:v>
      </x:c>
    </x:row>
    <x:row r="68" ht="21" customHeight="1">
      <x:c r="A68" s="2" t="n">
        <x:f>'Source data'!A54</x:f>
        <x:v>2017</x:v>
      </x:c>
      <x:c r="B68" s="2" t="str">
        <x:f>'Source data'!B54</x:f>
        <x:v>Staff group</x:v>
      </x:c>
      <x:c r="C68" s="2" t="str">
        <x:f>'Source data'!C54</x:f>
        <x:v>Unknown classification</x:v>
      </x:c>
      <x:c r="D68" s="8" t="str">
        <x:f>'Source data'!D54</x:f>
        <x:v>Not listed</x:v>
      </x:c>
      <x:c r="E68" s="8" t="n">
        <x:f>'Source data'!E54</x:f>
        <x:v>4458</x:v>
      </x:c>
      <x:c r="F68" s="9" t="str">
        <x:f>IF(ISNUMBER(D68),D68/E68,"Not listed")</x:f>
        <x:v>Not listed</x:v>
      </x:c>
    </x:row>
    <x:row r="69" ht="21" customHeight="1">
      <x:c r="A69" s="2" t="n">
        <x:f>'Source data'!A56</x:f>
        <x:v>2018</x:v>
      </x:c>
      <x:c r="B69" s="2" t="str">
        <x:f>'Source data'!B56</x:f>
        <x:v>Staff group</x:v>
      </x:c>
      <x:c r="C69" s="2" t="str">
        <x:f>'Source data'!C56</x:f>
        <x:v>Ambulance staff</x:v>
      </x:c>
      <x:c r="D69" s="8" t="str">
        <x:f>'Source data'!D56</x:f>
        <x:v>Not listed</x:v>
      </x:c>
      <x:c r="E69" s="8" t="n">
        <x:f>'Source data'!E56</x:f>
        <x:v>21934</x:v>
      </x:c>
      <x:c r="F69" s="9" t="str">
        <x:f>IF(ISNUMBER(D69),D69/E69,"Not listed")</x:f>
        <x:v>Not listed</x:v>
      </x:c>
    </x:row>
    <x:row r="70" ht="21" customHeight="1">
      <x:c r="A70" s="2" t="n">
        <x:f>'Source data'!A57</x:f>
        <x:v>2018</x:v>
      </x:c>
      <x:c r="B70" s="2" t="str">
        <x:f>'Source data'!B57</x:f>
        <x:v>Medical grade</x:v>
      </x:c>
      <x:c r="C70" s="2" t="str">
        <x:f>'Source data'!C57</x:f>
        <x:v>Associate Specialist</x:v>
      </x:c>
      <x:c r="D70" s="8" t="str">
        <x:f>'Source data'!D57</x:f>
        <x:v>Not listed</x:v>
      </x:c>
      <x:c r="E70" s="8" t="n">
        <x:f>'Source data'!E57</x:f>
        <x:v>2230</x:v>
      </x:c>
      <x:c r="F70" s="9" t="str">
        <x:f>IF(ISNUMBER(D70),D70/E70,"Not listed")</x:f>
        <x:v>Not listed</x:v>
      </x:c>
    </x:row>
    <x:row r="71" ht="21" customHeight="1">
      <x:c r="A71" s="2" t="n">
        <x:f>'Source data'!A58</x:f>
        <x:v>2018</x:v>
      </x:c>
      <x:c r="B71" s="2" t="str">
        <x:f>'Source data'!B58</x:f>
        <x:v>Staff group</x:v>
      </x:c>
      <x:c r="C71" s="2" t="str">
        <x:f>'Source data'!C58</x:f>
        <x:v>Central functions</x:v>
      </x:c>
      <x:c r="D71" s="8" t="n">
        <x:f>'Source data'!D58</x:f>
        <x:v>4</x:v>
      </x:c>
      <x:c r="E71" s="8" t="n">
        <x:f>'Source data'!E58</x:f>
        <x:v>91876</x:v>
      </x:c>
      <x:c r="F71" s="9" t="n">
        <x:f>IF(ISNUMBER(D71),D71/E71,"Not listed")</x:f>
        <x:v>0.0000435369410945187</x:v>
      </x:c>
    </x:row>
    <x:row r="72" ht="21" customHeight="1">
      <x:c r="A72" s="2" t="n">
        <x:f>'Source data'!A59</x:f>
        <x:v>2018</x:v>
      </x:c>
      <x:c r="B72" s="2" t="str">
        <x:f>'Source data'!B59</x:f>
        <x:v>Medical grade</x:v>
      </x:c>
      <x:c r="C72" s="2" t="str">
        <x:f>'Source data'!C59</x:f>
        <x:v>Consultant</x:v>
      </x:c>
      <x:c r="D72" s="8" t="n">
        <x:f>'Source data'!D59</x:f>
        <x:v>4</x:v>
      </x:c>
      <x:c r="E72" s="8" t="n">
        <x:f>'Source data'!E59</x:f>
        <x:v>49558</x:v>
      </x:c>
      <x:c r="F72" s="9" t="n">
        <x:f>IF(ISNUMBER(D72),D72/E72,"Not listed")</x:f>
        <x:v>0.00008071350740546431</x:v>
      </x:c>
    </x:row>
    <x:row r="73" ht="21" customHeight="1">
      <x:c r="A73" s="2" t="n">
        <x:f>'Source data'!A60</x:f>
        <x:v>2018</x:v>
      </x:c>
      <x:c r="B73" s="2" t="str">
        <x:f>'Source data'!B60</x:f>
        <x:v>Medical grade</x:v>
      </x:c>
      <x:c r="C73" s="2" t="str">
        <x:f>'Source data'!C60</x:f>
        <x:v>Core Training</x:v>
      </x:c>
      <x:c r="D73" s="8" t="n">
        <x:f>'Source data'!D60</x:f>
        <x:v>4</x:v>
      </x:c>
      <x:c r="E73" s="8" t="n">
        <x:f>'Source data'!E60</x:f>
        <x:v>10296</x:v>
      </x:c>
      <x:c r="F73" s="9" t="n">
        <x:f>IF(ISNUMBER(D73),D73/E73,"Not listed")</x:f>
        <x:v>0.0003885003885003885</x:v>
      </x:c>
    </x:row>
    <x:row r="74" ht="21" customHeight="1">
      <x:c r="A74" s="2" t="n">
        <x:f>'Source data'!A61</x:f>
        <x:v>2018</x:v>
      </x:c>
      <x:c r="B74" s="2" t="str">
        <x:f>'Source data'!B61</x:f>
        <x:v>Medical grade</x:v>
      </x:c>
      <x:c r="C74" s="2" t="str">
        <x:f>'Source data'!C61</x:f>
        <x:v>Foundation Doctor Year 1</x:v>
      </x:c>
      <x:c r="D74" s="8" t="n">
        <x:f>'Source data'!D61</x:f>
        <x:v>8</x:v>
      </x:c>
      <x:c r="E74" s="8" t="n">
        <x:f>'Source data'!E61</x:f>
        <x:v>6180</x:v>
      </x:c>
      <x:c r="F74" s="9" t="n">
        <x:f>IF(ISNUMBER(D74),D74/E74,"Not listed")</x:f>
        <x:v>0.0012944983818770227</x:v>
      </x:c>
    </x:row>
    <x:row r="75" ht="21" customHeight="1">
      <x:c r="A75" s="2" t="n">
        <x:f>'Source data'!A62</x:f>
        <x:v>2018</x:v>
      </x:c>
      <x:c r="B75" s="2" t="str">
        <x:f>'Source data'!B62</x:f>
        <x:v>Medical grade</x:v>
      </x:c>
      <x:c r="C75" s="2" t="str">
        <x:f>'Source data'!C62</x:f>
        <x:v>Foundation Doctor Year 2</x:v>
      </x:c>
      <x:c r="D75" s="8" t="n">
        <x:f>'Source data'!D62</x:f>
        <x:v>1</x:v>
      </x:c>
      <x:c r="E75" s="8" t="n">
        <x:f>'Source data'!E62</x:f>
        <x:v>6541</x:v>
      </x:c>
      <x:c r="F75" s="9" t="n">
        <x:f>IF(ISNUMBER(D75),D75/E75,"Not listed")</x:f>
        <x:v>0.00015288182235132243</x:v>
      </x:c>
    </x:row>
    <x:row r="76" ht="21" customHeight="1">
      <x:c r="A76" s="2" t="n">
        <x:f>'Source data'!A63</x:f>
        <x:v>2018</x:v>
      </x:c>
      <x:c r="B76" s="2" t="str">
        <x:f>'Source data'!B63</x:f>
        <x:v>Staff group</x:v>
      </x:c>
      <x:c r="C76" s="2" t="str">
        <x:f>'Source data'!C63</x:f>
        <x:v>HCHS doctors</x:v>
      </x:c>
      <x:c r="D76" s="8" t="n">
        <x:f>'Source data'!D63</x:f>
        <x:v>25</x:v>
      </x:c>
      <x:c r="E76" s="8" t="n">
        <x:f>'Source data'!E63</x:f>
        <x:v>116191</x:v>
      </x:c>
      <x:c r="F76" s="9" t="n">
        <x:f>IF(ISNUMBER(D76),D76/E76,"Not listed")</x:f>
        <x:v>0.00021516296442925873</x:v>
      </x:c>
    </x:row>
    <x:row r="77" ht="21" customHeight="1">
      <x:c r="A77" s="2" t="n">
        <x:f>'Source data'!A64</x:f>
        <x:v>2018</x:v>
      </x:c>
      <x:c r="B77" s="2" t="str">
        <x:f>'Source data'!B64</x:f>
        <x:v>Medical grade</x:v>
      </x:c>
      <x:c r="C77" s="2" t="str">
        <x:f>'Source data'!C64</x:f>
        <x:v>Hospital Practitioner / Clinical Assistant</x:v>
      </x:c>
      <x:c r="D77" s="8" t="str">
        <x:f>'Source data'!D64</x:f>
        <x:v>Not listed</x:v>
      </x:c>
      <x:c r="E77" s="8" t="n">
        <x:f>'Source data'!E64</x:f>
        <x:v>1712</x:v>
      </x:c>
      <x:c r="F77" s="9" t="str">
        <x:f>IF(ISNUMBER(D77),D77/E77,"Not listed")</x:f>
        <x:v>Not listed</x:v>
      </x:c>
    </x:row>
    <x:row r="78" ht="21" customHeight="1">
      <x:c r="A78" s="2" t="n">
        <x:f>'Source data'!A65</x:f>
        <x:v>2018</x:v>
      </x:c>
      <x:c r="B78" s="2" t="str">
        <x:f>'Source data'!B65</x:f>
        <x:v>Staff group</x:v>
      </x:c>
      <x:c r="C78" s="2" t="str">
        <x:f>'Source data'!C65</x:f>
        <x:v>Hotel, property &amp; estates</x:v>
      </x:c>
      <x:c r="D78" s="8" t="n">
        <x:f>'Source data'!D65</x:f>
        <x:v>2</x:v>
      </x:c>
      <x:c r="E78" s="8" t="n">
        <x:f>'Source data'!E65</x:f>
        <x:v>66655</x:v>
      </x:c>
      <x:c r="F78" s="9" t="n">
        <x:f>IF(ISNUMBER(D78),D78/E78,"Not listed")</x:f>
        <x:v>0.00003000525091891081</x:v>
      </x:c>
    </x:row>
    <x:row r="79" ht="21" customHeight="1">
      <x:c r="A79" s="2" t="n">
        <x:f>'Source data'!A66</x:f>
        <x:v>2018</x:v>
      </x:c>
      <x:c r="B79" s="2" t="str">
        <x:f>'Source data'!B66</x:f>
        <x:v>Staff group</x:v>
      </x:c>
      <x:c r="C79" s="2" t="str">
        <x:f>'Source data'!C66</x:f>
        <x:v>Managers</x:v>
      </x:c>
      <x:c r="D79" s="8" t="n">
        <x:f>'Source data'!D66</x:f>
        <x:v>1</x:v>
      </x:c>
      <x:c r="E79" s="8" t="n">
        <x:f>'Source data'!E66</x:f>
        <x:v>23677</x:v>
      </x:c>
      <x:c r="F79" s="9" t="n">
        <x:f>IF(ISNUMBER(D79),D79/E79,"Not listed")</x:f>
        <x:v>0.00004223508045782827</x:v>
      </x:c>
    </x:row>
    <x:row r="80" ht="21" customHeight="1">
      <x:c r="A80" s="2" t="n">
        <x:f>'Source data'!A67</x:f>
        <x:v>2018</x:v>
      </x:c>
      <x:c r="B80" s="2" t="str">
        <x:f>'Source data'!B67</x:f>
        <x:v>Staff group</x:v>
      </x:c>
      <x:c r="C80" s="2" t="str">
        <x:f>'Source data'!C67</x:f>
        <x:v>Midwives</x:v>
      </x:c>
      <x:c r="D80" s="8" t="str">
        <x:f>'Source data'!D67</x:f>
        <x:v>Not listed</x:v>
      </x:c>
      <x:c r="E80" s="8" t="n">
        <x:f>'Source data'!E67</x:f>
        <x:v>26062</x:v>
      </x:c>
      <x:c r="F80" s="9" t="str">
        <x:f>IF(ISNUMBER(D80),D80/E80,"Not listed")</x:f>
        <x:v>Not listed</x:v>
      </x:c>
    </x:row>
    <x:row r="81" ht="21" customHeight="1">
      <x:c r="A81" s="2" t="n">
        <x:f>'Source data'!A68</x:f>
        <x:v>2018</x:v>
      </x:c>
      <x:c r="B81" s="2" t="str">
        <x:f>'Source data'!B68</x:f>
        <x:v>Staff group</x:v>
      </x:c>
      <x:c r="C81" s="2" t="str">
        <x:f>'Source data'!C68</x:f>
        <x:v>Nurses &amp; health visitors</x:v>
      </x:c>
      <x:c r="D81" s="8" t="n">
        <x:f>'Source data'!D68</x:f>
        <x:v>10</x:v>
      </x:c>
      <x:c r="E81" s="8" t="n">
        <x:f>'Source data'!E68</x:f>
        <x:v>317884</x:v>
      </x:c>
      <x:c r="F81" s="9" t="n">
        <x:f>IF(ISNUMBER(D81),D81/E81,"Not listed")</x:f>
        <x:v>0.000031458016131670675</x:v>
      </x:c>
    </x:row>
    <x:row r="82" ht="21" customHeight="1">
      <x:c r="A82" s="2" t="n">
        <x:f>'Source data'!A69</x:f>
        <x:v>2018</x:v>
      </x:c>
      <x:c r="B82" s="2" t="str">
        <x:f>'Source data'!B69</x:f>
        <x:v>Medical grade</x:v>
      </x:c>
      <x:c r="C82" s="2" t="str">
        <x:f>'Source data'!C69</x:f>
        <x:v>Other HCHS Doctor Grades</x:v>
      </x:c>
      <x:c r="D82" s="8" t="n">
        <x:f>'Source data'!D69</x:f>
        <x:v>1</x:v>
      </x:c>
      <x:c r="E82" s="8" t="n">
        <x:f>'Source data'!E69</x:f>
        <x:v>1377</x:v>
      </x:c>
      <x:c r="F82" s="9" t="n">
        <x:f>IF(ISNUMBER(D82),D82/E82,"Not listed")</x:f>
        <x:v>0.0007262164124909223</x:v>
      </x:c>
    </x:row>
    <x:row r="83" ht="21" customHeight="1">
      <x:c r="A83" s="2" t="n">
        <x:f>'Source data'!A70</x:f>
        <x:v>2018</x:v>
      </x:c>
      <x:c r="B83" s="2" t="str">
        <x:f>'Source data'!B70</x:f>
        <x:v>Staff group</x:v>
      </x:c>
      <x:c r="C83" s="2" t="str">
        <x:f>'Source data'!C70</x:f>
        <x:v>Scientific, therapeutic &amp; technical staff</x:v>
      </x:c>
      <x:c r="D83" s="8" t="n">
        <x:f>'Source data'!D70</x:f>
        <x:v>30</x:v>
      </x:c>
      <x:c r="E83" s="8" t="n">
        <x:f>'Source data'!E70</x:f>
        <x:v>156345</x:v>
      </x:c>
      <x:c r="F83" s="9" t="n">
        <x:f>IF(ISNUMBER(D83),D83/E83,"Not listed")</x:f>
        <x:v>0.00019188333493236112</x:v>
      </x:c>
    </x:row>
    <x:row r="84" ht="21" customHeight="1">
      <x:c r="A84" s="2" t="n">
        <x:f>'Source data'!A71</x:f>
        <x:v>2018</x:v>
      </x:c>
      <x:c r="B84" s="2" t="str">
        <x:f>'Source data'!B71</x:f>
        <x:v>Staff group</x:v>
      </x:c>
      <x:c r="C84" s="2" t="str">
        <x:f>'Source data'!C71</x:f>
        <x:v>Senior managers</x:v>
      </x:c>
      <x:c r="D84" s="8" t="n">
        <x:f>'Source data'!D71</x:f>
        <x:v>1</x:v>
      </x:c>
      <x:c r="E84" s="8" t="n">
        <x:f>'Source data'!E71</x:f>
        <x:v>10682</x:v>
      </x:c>
      <x:c r="F84" s="9" t="n">
        <x:f>IF(ISNUMBER(D84),D84/E84,"Not listed")</x:f>
        <x:v>0.00009361542782250516</x:v>
      </x:c>
    </x:row>
    <x:row r="85" ht="21" customHeight="1">
      <x:c r="A85" s="2" t="n">
        <x:f>'Source data'!A72</x:f>
        <x:v>2018</x:v>
      </x:c>
      <x:c r="B85" s="2" t="str">
        <x:f>'Source data'!B72</x:f>
        <x:v>Medical grade</x:v>
      </x:c>
      <x:c r="C85" s="2" t="str">
        <x:f>'Source data'!C72</x:f>
        <x:v>Specialty Doctor</x:v>
      </x:c>
      <x:c r="D85" s="8" t="n">
        <x:f>'Source data'!D72</x:f>
        <x:v>1</x:v>
      </x:c>
      <x:c r="E85" s="8" t="n">
        <x:f>'Source data'!E72</x:f>
        <x:v>7893</x:v>
      </x:c>
      <x:c r="F85" s="9" t="n">
        <x:f>IF(ISNUMBER(D85),D85/E85,"Not listed")</x:f>
        <x:v>0.00012669453946534905</x:v>
      </x:c>
    </x:row>
    <x:row r="86" ht="21" customHeight="1">
      <x:c r="A86" s="2" t="n">
        <x:f>'Source data'!A73</x:f>
        <x:v>2018</x:v>
      </x:c>
      <x:c r="B86" s="2" t="str">
        <x:f>'Source data'!B73</x:f>
        <x:v>Medical grade</x:v>
      </x:c>
      <x:c r="C86" s="2" t="str">
        <x:f>'Source data'!C73</x:f>
        <x:v>Specialty Registrar</x:v>
      </x:c>
      <x:c r="D86" s="8" t="n">
        <x:f>'Source data'!D73</x:f>
        <x:v>6</x:v>
      </x:c>
      <x:c r="E86" s="8" t="n">
        <x:f>'Source data'!E73</x:f>
        <x:v>30348</x:v>
      </x:c>
      <x:c r="F86" s="9" t="n">
        <x:f>IF(ISNUMBER(D86),D86/E86,"Not listed")</x:f>
        <x:v>0.00019770660340055358</x:v>
      </x:c>
    </x:row>
    <x:row r="87" ht="21" customHeight="1">
      <x:c r="A87" s="2" t="n">
        <x:f>'Source data'!A74</x:f>
        <x:v>2018</x:v>
      </x:c>
      <x:c r="B87" s="2" t="str">
        <x:f>'Source data'!B74</x:f>
        <x:v>Medical grade</x:v>
      </x:c>
      <x:c r="C87" s="2" t="str">
        <x:f>'Source data'!C74</x:f>
        <x:v>Staff Grade</x:v>
      </x:c>
      <x:c r="D87" s="8" t="str">
        <x:f>'Source data'!D74</x:f>
        <x:v>Not listed</x:v>
      </x:c>
      <x:c r="E87" s="8" t="n">
        <x:f>'Source data'!E74</x:f>
        <x:v>375</x:v>
      </x:c>
      <x:c r="F87" s="9" t="str">
        <x:f>IF(ISNUMBER(D87),D87/E87,"Not listed")</x:f>
        <x:v>Not listed</x:v>
      </x:c>
    </x:row>
    <x:row r="88" ht="21" customHeight="1">
      <x:c r="A88" s="2" t="n">
        <x:f>'Source data'!A75</x:f>
        <x:v>2018</x:v>
      </x:c>
      <x:c r="B88" s="2" t="str">
        <x:f>'Source data'!B75</x:f>
        <x:v>Staff group</x:v>
      </x:c>
      <x:c r="C88" s="2" t="str">
        <x:f>'Source data'!C75</x:f>
        <x:v>Support to ST&amp;T staff</x:v>
      </x:c>
      <x:c r="D88" s="8" t="n">
        <x:f>'Source data'!D75</x:f>
        <x:v>2</x:v>
      </x:c>
      <x:c r="E88" s="8" t="n">
        <x:f>'Source data'!E75</x:f>
        <x:v>67409</x:v>
      </x:c>
      <x:c r="F88" s="9" t="n">
        <x:f>IF(ISNUMBER(D88),D88/E88,"Not listed")</x:f>
        <x:v>0.000029669628684597013</x:v>
      </x:c>
    </x:row>
    <x:row r="89" ht="21" customHeight="1">
      <x:c r="A89" s="2" t="n">
        <x:f>'Source data'!A76</x:f>
        <x:v>2018</x:v>
      </x:c>
      <x:c r="B89" s="2" t="str">
        <x:f>'Source data'!B76</x:f>
        <x:v>Staff group</x:v>
      </x:c>
      <x:c r="C89" s="2" t="str">
        <x:f>'Source data'!C76</x:f>
        <x:v>Support to ambulance staff</x:v>
      </x:c>
      <x:c r="D89" s="8" t="str">
        <x:f>'Source data'!D76</x:f>
        <x:v>Not listed</x:v>
      </x:c>
      <x:c r="E89" s="8" t="n">
        <x:f>'Source data'!E76</x:f>
        <x:v>16566</x:v>
      </x:c>
      <x:c r="F89" s="9" t="str">
        <x:f>IF(ISNUMBER(D89),D89/E89,"Not listed")</x:f>
        <x:v>Not listed</x:v>
      </x:c>
    </x:row>
    <x:row r="90" ht="21" customHeight="1">
      <x:c r="A90" s="2" t="n">
        <x:f>'Source data'!A77</x:f>
        <x:v>2018</x:v>
      </x:c>
      <x:c r="B90" s="2" t="str">
        <x:f>'Source data'!B77</x:f>
        <x:v>Staff group</x:v>
      </x:c>
      <x:c r="C90" s="2" t="str">
        <x:f>'Source data'!C77</x:f>
        <x:v>Support to doctors, nurses &amp; midwives</x:v>
      </x:c>
      <x:c r="D90" s="8" t="n">
        <x:f>'Source data'!D77</x:f>
        <x:v>8</x:v>
      </x:c>
      <x:c r="E90" s="8" t="n">
        <x:f>'Source data'!E77</x:f>
        <x:v>286202</x:v>
      </x:c>
      <x:c r="F90" s="9" t="n">
        <x:f>IF(ISNUMBER(D90),D90/E90,"Not listed")</x:f>
        <x:v>0.000027952285448739003</x:v>
      </x:c>
    </x:row>
    <x:row r="91" ht="21" customHeight="1">
      <x:c r="A91" s="2" t="n">
        <x:f>'Source data'!A78</x:f>
        <x:v>2018</x:v>
      </x:c>
      <x:c r="B91" s="2" t="str">
        <x:f>'Source data'!B78</x:f>
        <x:v>Staff group</x:v>
      </x:c>
      <x:c r="C91" s="2" t="str">
        <x:f>'Source data'!C78</x:f>
        <x:v>Unknown classification</x:v>
      </x:c>
      <x:c r="D91" s="8" t="str">
        <x:f>'Source data'!D78</x:f>
        <x:v>Not listed</x:v>
      </x:c>
      <x:c r="E91" s="8" t="n">
        <x:f>'Source data'!E78</x:f>
        <x:v>4761</x:v>
      </x:c>
      <x:c r="F91" s="9" t="str">
        <x:f>IF(ISNUMBER(D91),D91/E91,"Not listed")</x:f>
        <x:v>Not listed</x:v>
      </x:c>
    </x:row>
    <x:row r="92" ht="21" customHeight="1">
      <x:c r="A92" s="2" t="n">
        <x:f>'Source data'!A80</x:f>
        <x:v>2019</x:v>
      </x:c>
      <x:c r="B92" s="2" t="str">
        <x:f>'Source data'!B80</x:f>
        <x:v>Staff group</x:v>
      </x:c>
      <x:c r="C92" s="2" t="str">
        <x:f>'Source data'!C80</x:f>
        <x:v>Ambulance staff</x:v>
      </x:c>
      <x:c r="D92" s="8" t="str">
        <x:f>'Source data'!D80</x:f>
        <x:v>Not listed</x:v>
      </x:c>
      <x:c r="E92" s="8" t="n">
        <x:f>'Source data'!E80</x:f>
        <x:v>16769</x:v>
      </x:c>
      <x:c r="F92" s="9" t="str">
        <x:f>IF(ISNUMBER(D92),D92/E92,"Not listed")</x:f>
        <x:v>Not listed</x:v>
      </x:c>
    </x:row>
    <x:row r="93" ht="21" customHeight="1">
      <x:c r="A93" s="2" t="n">
        <x:f>'Source data'!A81</x:f>
        <x:v>2019</x:v>
      </x:c>
      <x:c r="B93" s="2" t="str">
        <x:f>'Source data'!B81</x:f>
        <x:v>Medical grade</x:v>
      </x:c>
      <x:c r="C93" s="2" t="str">
        <x:f>'Source data'!C81</x:f>
        <x:v>Associate Specialist</x:v>
      </x:c>
      <x:c r="D93" s="8" t="str">
        <x:f>'Source data'!D81</x:f>
        <x:v>Not listed</x:v>
      </x:c>
      <x:c r="E93" s="8" t="n">
        <x:f>'Source data'!E81</x:f>
        <x:v>2129</x:v>
      </x:c>
      <x:c r="F93" s="9" t="str">
        <x:f>IF(ISNUMBER(D93),D93/E93,"Not listed")</x:f>
        <x:v>Not listed</x:v>
      </x:c>
    </x:row>
    <x:row r="94" ht="21" customHeight="1">
      <x:c r="A94" s="2" t="n">
        <x:f>'Source data'!A82</x:f>
        <x:v>2019</x:v>
      </x:c>
      <x:c r="B94" s="2" t="str">
        <x:f>'Source data'!B82</x:f>
        <x:v>Staff group</x:v>
      </x:c>
      <x:c r="C94" s="2" t="str">
        <x:f>'Source data'!C82</x:f>
        <x:v>Central functions</x:v>
      </x:c>
      <x:c r="D94" s="8" t="n">
        <x:f>'Source data'!D82</x:f>
        <x:v>4</x:v>
      </x:c>
      <x:c r="E94" s="8" t="n">
        <x:f>'Source data'!E82</x:f>
        <x:v>96378</x:v>
      </x:c>
      <x:c r="F94" s="9" t="n">
        <x:f>IF(ISNUMBER(D94),D94/E94,"Not listed")</x:f>
        <x:v>0.00004150324762912698</x:v>
      </x:c>
    </x:row>
    <x:row r="95" ht="21" customHeight="1">
      <x:c r="A95" s="2" t="n">
        <x:f>'Source data'!A83</x:f>
        <x:v>2019</x:v>
      </x:c>
      <x:c r="B95" s="2" t="str">
        <x:f>'Source data'!B83</x:f>
        <x:v>Medical grade</x:v>
      </x:c>
      <x:c r="C95" s="2" t="str">
        <x:f>'Source data'!C83</x:f>
        <x:v>Consultant</x:v>
      </x:c>
      <x:c r="D95" s="8" t="n">
        <x:f>'Source data'!D83</x:f>
        <x:v>5</x:v>
      </x:c>
      <x:c r="E95" s="8" t="n">
        <x:f>'Source data'!E83</x:f>
        <x:v>51254</x:v>
      </x:c>
      <x:c r="F95" s="9" t="n">
        <x:f>IF(ISNUMBER(D95),D95/E95,"Not listed")</x:f>
        <x:v>0.0000975533616888438</x:v>
      </x:c>
    </x:row>
    <x:row r="96" ht="21" customHeight="1">
      <x:c r="A96" s="2" t="n">
        <x:f>'Source data'!A84</x:f>
        <x:v>2019</x:v>
      </x:c>
      <x:c r="B96" s="2" t="str">
        <x:f>'Source data'!B84</x:f>
        <x:v>Medical grade</x:v>
      </x:c>
      <x:c r="C96" s="2" t="str">
        <x:f>'Source data'!C84</x:f>
        <x:v>Core Training</x:v>
      </x:c>
      <x:c r="D96" s="8" t="n">
        <x:f>'Source data'!D84</x:f>
        <x:v>3</x:v>
      </x:c>
      <x:c r="E96" s="8" t="n">
        <x:f>'Source data'!E84</x:f>
        <x:v>12063</x:v>
      </x:c>
      <x:c r="F96" s="9" t="n">
        <x:f>IF(ISNUMBER(D96),D96/E96,"Not listed")</x:f>
        <x:v>0.0002486943546381497</x:v>
      </x:c>
    </x:row>
    <x:row r="97" ht="21" customHeight="1">
      <x:c r="A97" s="2" t="n">
        <x:f>'Source data'!A85</x:f>
        <x:v>2019</x:v>
      </x:c>
      <x:c r="B97" s="2" t="str">
        <x:f>'Source data'!B85</x:f>
        <x:v>Medical grade</x:v>
      </x:c>
      <x:c r="C97" s="2" t="str">
        <x:f>'Source data'!C85</x:f>
        <x:v>Foundation Doctor Year 1</x:v>
      </x:c>
      <x:c r="D97" s="8" t="n">
        <x:f>'Source data'!D85</x:f>
        <x:v>9</x:v>
      </x:c>
      <x:c r="E97" s="8" t="n">
        <x:f>'Source data'!E85</x:f>
        <x:v>6276</x:v>
      </x:c>
      <x:c r="F97" s="9" t="n">
        <x:f>IF(ISNUMBER(D97),D97/E97,"Not listed")</x:f>
        <x:v>0.0014340344168260039</x:v>
      </x:c>
    </x:row>
    <x:row r="98" ht="21" customHeight="1">
      <x:c r="A98" s="2" t="n">
        <x:f>'Source data'!A86</x:f>
        <x:v>2019</x:v>
      </x:c>
      <x:c r="B98" s="2" t="str">
        <x:f>'Source data'!B86</x:f>
        <x:v>Medical grade</x:v>
      </x:c>
      <x:c r="C98" s="2" t="str">
        <x:f>'Source data'!C86</x:f>
        <x:v>Foundation Doctor Year 2</x:v>
      </x:c>
      <x:c r="D98" s="8" t="n">
        <x:f>'Source data'!D86</x:f>
        <x:v>4</x:v>
      </x:c>
      <x:c r="E98" s="8" t="n">
        <x:f>'Source data'!E86</x:f>
        <x:v>5590</x:v>
      </x:c>
      <x:c r="F98" s="9" t="n">
        <x:f>IF(ISNUMBER(D98),D98/E98,"Not listed")</x:f>
        <x:v>0.0007155635062611807</x:v>
      </x:c>
    </x:row>
    <x:row r="99" ht="21" customHeight="1">
      <x:c r="A99" s="2" t="n">
        <x:f>'Source data'!A87</x:f>
        <x:v>2019</x:v>
      </x:c>
      <x:c r="B99" s="2" t="str">
        <x:f>'Source data'!B87</x:f>
        <x:v>Staff group</x:v>
      </x:c>
      <x:c r="C99" s="2" t="str">
        <x:f>'Source data'!C87</x:f>
        <x:v>HCHS doctors</x:v>
      </x:c>
      <x:c r="D99" s="8" t="n">
        <x:f>'Source data'!D87</x:f>
        <x:v>34</x:v>
      </x:c>
      <x:c r="E99" s="8" t="n">
        <x:f>'Source data'!E87</x:f>
        <x:v>119449</x:v>
      </x:c>
      <x:c r="F99" s="9" t="n">
        <x:f>IF(ISNUMBER(D99),D99/E99,"Not listed")</x:f>
        <x:v>0.00028464030674178937</x:v>
      </x:c>
    </x:row>
    <x:row r="100" ht="21" customHeight="1">
      <x:c r="A100" s="2" t="n">
        <x:f>'Source data'!A88</x:f>
        <x:v>2019</x:v>
      </x:c>
      <x:c r="B100" s="2" t="str">
        <x:f>'Source data'!B88</x:f>
        <x:v>Medical grade</x:v>
      </x:c>
      <x:c r="C100" s="2" t="str">
        <x:f>'Source data'!C88</x:f>
        <x:v>Hospital Practitioner / Clinical Assistant</x:v>
      </x:c>
      <x:c r="D100" s="8" t="str">
        <x:f>'Source data'!D88</x:f>
        <x:v>Not listed</x:v>
      </x:c>
      <x:c r="E100" s="8" t="n">
        <x:f>'Source data'!E88</x:f>
        <x:v>1740</x:v>
      </x:c>
      <x:c r="F100" s="9" t="str">
        <x:f>IF(ISNUMBER(D100),D100/E100,"Not listed")</x:f>
        <x:v>Not listed</x:v>
      </x:c>
    </x:row>
    <x:row r="101" ht="21" customHeight="1">
      <x:c r="A101" s="2" t="n">
        <x:f>'Source data'!A89</x:f>
        <x:v>2019</x:v>
      </x:c>
      <x:c r="B101" s="2" t="str">
        <x:f>'Source data'!B89</x:f>
        <x:v>Staff group</x:v>
      </x:c>
      <x:c r="C101" s="2" t="str">
        <x:f>'Source data'!C89</x:f>
        <x:v>Hotel, property &amp; estates</x:v>
      </x:c>
      <x:c r="D101" s="8" t="n">
        <x:f>'Source data'!D89</x:f>
        <x:v>2</x:v>
      </x:c>
      <x:c r="E101" s="8" t="n">
        <x:f>'Source data'!E89</x:f>
        <x:v>69341</x:v>
      </x:c>
      <x:c r="F101" s="9" t="n">
        <x:f>IF(ISNUMBER(D101),D101/E101,"Not listed")</x:f>
        <x:v>0.000028842964479889243</x:v>
      </x:c>
    </x:row>
    <x:row r="102" ht="21" customHeight="1">
      <x:c r="A102" s="2" t="n">
        <x:f>'Source data'!A90</x:f>
        <x:v>2019</x:v>
      </x:c>
      <x:c r="B102" s="2" t="str">
        <x:f>'Source data'!B90</x:f>
        <x:v>Staff group</x:v>
      </x:c>
      <x:c r="C102" s="2" t="str">
        <x:f>'Source data'!C90</x:f>
        <x:v>Managers</x:v>
      </x:c>
      <x:c r="D102" s="8" t="str">
        <x:f>'Source data'!D90</x:f>
        <x:v>Not listed</x:v>
      </x:c>
      <x:c r="E102" s="8" t="n">
        <x:f>'Source data'!E90</x:f>
        <x:v>24878</x:v>
      </x:c>
      <x:c r="F102" s="9" t="str">
        <x:f>IF(ISNUMBER(D102),D102/E102,"Not listed")</x:f>
        <x:v>Not listed</x:v>
      </x:c>
    </x:row>
    <x:row r="103" ht="21" customHeight="1">
      <x:c r="A103" s="2" t="n">
        <x:f>'Source data'!A91</x:f>
        <x:v>2019</x:v>
      </x:c>
      <x:c r="B103" s="2" t="str">
        <x:f>'Source data'!B91</x:f>
        <x:v>Staff group</x:v>
      </x:c>
      <x:c r="C103" s="2" t="str">
        <x:f>'Source data'!C91</x:f>
        <x:v>Midwives</x:v>
      </x:c>
      <x:c r="D103" s="8" t="str">
        <x:f>'Source data'!D91</x:f>
        <x:v>Not listed</x:v>
      </x:c>
      <x:c r="E103" s="8" t="n">
        <x:f>'Source data'!E91</x:f>
        <x:v>26192</x:v>
      </x:c>
      <x:c r="F103" s="9" t="str">
        <x:f>IF(ISNUMBER(D103),D103/E103,"Not listed")</x:f>
        <x:v>Not listed</x:v>
      </x:c>
    </x:row>
    <x:row r="104" ht="21" customHeight="1">
      <x:c r="A104" s="2" t="n">
        <x:f>'Source data'!A92</x:f>
        <x:v>2019</x:v>
      </x:c>
      <x:c r="B104" s="2" t="str">
        <x:f>'Source data'!B92</x:f>
        <x:v>Staff group</x:v>
      </x:c>
      <x:c r="C104" s="2" t="str">
        <x:f>'Source data'!C92</x:f>
        <x:v>Nurses &amp; health visitors</x:v>
      </x:c>
      <x:c r="D104" s="8" t="n">
        <x:f>'Source data'!D92</x:f>
        <x:v>15</x:v>
      </x:c>
      <x:c r="E104" s="8" t="n">
        <x:f>'Source data'!E92</x:f>
        <x:v>323954</x:v>
      </x:c>
      <x:c r="F104" s="9" t="n">
        <x:f>IF(ISNUMBER(D104),D104/E104,"Not listed")</x:f>
        <x:v>0.000046302870160578356</x:v>
      </x:c>
    </x:row>
    <x:row r="105" ht="21" customHeight="1">
      <x:c r="A105" s="2" t="n">
        <x:f>'Source data'!A93</x:f>
        <x:v>2019</x:v>
      </x:c>
      <x:c r="B105" s="2" t="str">
        <x:f>'Source data'!B93</x:f>
        <x:v>Medical grade</x:v>
      </x:c>
      <x:c r="C105" s="2" t="str">
        <x:f>'Source data'!C93</x:f>
        <x:v>Other HCHS Doctor Grades</x:v>
      </x:c>
      <x:c r="D105" s="8" t="n">
        <x:f>'Source data'!D93</x:f>
        <x:v>1</x:v>
      </x:c>
      <x:c r="E105" s="8" t="n">
        <x:f>'Source data'!E93</x:f>
        <x:v>1340</x:v>
      </x:c>
      <x:c r="F105" s="9" t="n">
        <x:f>IF(ISNUMBER(D105),D105/E105,"Not listed")</x:f>
        <x:v>0.0007462686567164179</x:v>
      </x:c>
    </x:row>
    <x:row r="106" ht="21" customHeight="1">
      <x:c r="A106" s="2" t="n">
        <x:f>'Source data'!A94</x:f>
        <x:v>2019</x:v>
      </x:c>
      <x:c r="B106" s="2" t="str">
        <x:f>'Source data'!B94</x:f>
        <x:v>Staff group</x:v>
      </x:c>
      <x:c r="C106" s="2" t="str">
        <x:f>'Source data'!C94</x:f>
        <x:v>Scientific, therapeutic &amp; technical staff</x:v>
      </x:c>
      <x:c r="D106" s="8" t="n">
        <x:f>'Source data'!D94</x:f>
        <x:v>42</x:v>
      </x:c>
      <x:c r="E106" s="8" t="n">
        <x:f>'Source data'!E94</x:f>
        <x:v>161857</x:v>
      </x:c>
      <x:c r="F106" s="9" t="n">
        <x:f>IF(ISNUMBER(D106),D106/E106,"Not listed")</x:f>
        <x:v>0.0002594883137584411</x:v>
      </x:c>
    </x:row>
    <x:row r="107" ht="21" customHeight="1">
      <x:c r="A107" s="2" t="n">
        <x:f>'Source data'!A95</x:f>
        <x:v>2019</x:v>
      </x:c>
      <x:c r="B107" s="2" t="str">
        <x:f>'Source data'!B95</x:f>
        <x:v>Staff group</x:v>
      </x:c>
      <x:c r="C107" s="2" t="str">
        <x:f>'Source data'!C95</x:f>
        <x:v>Senior managers</x:v>
      </x:c>
      <x:c r="D107" s="8" t="n">
        <x:f>'Source data'!D95</x:f>
        <x:v>1</x:v>
      </x:c>
      <x:c r="E107" s="8" t="n">
        <x:f>'Source data'!E95</x:f>
        <x:v>11369</x:v>
      </x:c>
      <x:c r="F107" s="9" t="n">
        <x:f>IF(ISNUMBER(D107),D107/E107,"Not listed")</x:f>
        <x:v>0.00008795848359574281</x:v>
      </x:c>
    </x:row>
    <x:row r="108" ht="21" customHeight="1">
      <x:c r="A108" s="2" t="n">
        <x:f>'Source data'!A96</x:f>
        <x:v>2019</x:v>
      </x:c>
      <x:c r="B108" s="2" t="str">
        <x:f>'Source data'!B96</x:f>
        <x:v>Medical grade</x:v>
      </x:c>
      <x:c r="C108" s="2" t="str">
        <x:f>'Source data'!C96</x:f>
        <x:v>Specialty Doctor</x:v>
      </x:c>
      <x:c r="D108" s="8" t="n">
        <x:f>'Source data'!D96</x:f>
        <x:v>1</x:v>
      </x:c>
      <x:c r="E108" s="8" t="n">
        <x:f>'Source data'!E96</x:f>
        <x:v>8309</x:v>
      </x:c>
      <x:c r="F108" s="9" t="n">
        <x:f>IF(ISNUMBER(D108),D108/E108,"Not listed")</x:f>
        <x:v>0.00012035142616440005</x:v>
      </x:c>
    </x:row>
    <x:row r="109" ht="21" customHeight="1">
      <x:c r="A109" s="2" t="n">
        <x:f>'Source data'!A97</x:f>
        <x:v>2019</x:v>
      </x:c>
      <x:c r="B109" s="2" t="str">
        <x:f>'Source data'!B97</x:f>
        <x:v>Medical grade</x:v>
      </x:c>
      <x:c r="C109" s="2" t="str">
        <x:f>'Source data'!C97</x:f>
        <x:v>Specialty Registrar</x:v>
      </x:c>
      <x:c r="D109" s="8" t="n">
        <x:f>'Source data'!D97</x:f>
        <x:v>11</x:v>
      </x:c>
      <x:c r="E109" s="8" t="n">
        <x:f>'Source data'!E97</x:f>
        <x:v>30722</x:v>
      </x:c>
      <x:c r="F109" s="9" t="n">
        <x:f>IF(ISNUMBER(D109),D109/E109,"Not listed")</x:f>
        <x:v>0.00035804960614543326</x:v>
      </x:c>
    </x:row>
    <x:row r="110" ht="21" customHeight="1">
      <x:c r="A110" s="2" t="n">
        <x:f>'Source data'!A98</x:f>
        <x:v>2019</x:v>
      </x:c>
      <x:c r="B110" s="2" t="str">
        <x:f>'Source data'!B98</x:f>
        <x:v>Medical grade</x:v>
      </x:c>
      <x:c r="C110" s="2" t="str">
        <x:f>'Source data'!C98</x:f>
        <x:v>Staff Grade</x:v>
      </x:c>
      <x:c r="D110" s="8" t="str">
        <x:f>'Source data'!D98</x:f>
        <x:v>Not listed</x:v>
      </x:c>
      <x:c r="E110" s="8" t="n">
        <x:f>'Source data'!E98</x:f>
        <x:v>346</x:v>
      </x:c>
      <x:c r="F110" s="9" t="str">
        <x:f>IF(ISNUMBER(D110),D110/E110,"Not listed")</x:f>
        <x:v>Not listed</x:v>
      </x:c>
    </x:row>
    <x:row r="111" ht="21" customHeight="1">
      <x:c r="A111" s="2" t="n">
        <x:f>'Source data'!A99</x:f>
        <x:v>2019</x:v>
      </x:c>
      <x:c r="B111" s="2" t="str">
        <x:f>'Source data'!B99</x:f>
        <x:v>Staff group</x:v>
      </x:c>
      <x:c r="C111" s="2" t="str">
        <x:f>'Source data'!C99</x:f>
        <x:v>Support to ST&amp;T staff</x:v>
      </x:c>
      <x:c r="D111" s="8" t="n">
        <x:f>'Source data'!D99</x:f>
        <x:v>7</x:v>
      </x:c>
      <x:c r="E111" s="8" t="n">
        <x:f>'Source data'!E99</x:f>
        <x:v>69576</x:v>
      </x:c>
      <x:c r="F111" s="9" t="n">
        <x:f>IF(ISNUMBER(D111),D111/E111,"Not listed")</x:f>
        <x:v>0.00010060940554214096</x:v>
      </x:c>
    </x:row>
    <x:row r="112" ht="21" customHeight="1">
      <x:c r="A112" s="2" t="n">
        <x:f>'Source data'!A100</x:f>
        <x:v>2019</x:v>
      </x:c>
      <x:c r="B112" s="2" t="str">
        <x:f>'Source data'!B100</x:f>
        <x:v>Staff group</x:v>
      </x:c>
      <x:c r="C112" s="2" t="str">
        <x:f>'Source data'!C100</x:f>
        <x:v>Support to ambulance staff</x:v>
      </x:c>
      <x:c r="D112" s="8" t="str">
        <x:f>'Source data'!D100</x:f>
        <x:v>Not listed</x:v>
      </x:c>
      <x:c r="E112" s="8" t="n">
        <x:f>'Source data'!E100</x:f>
        <x:v>24031</x:v>
      </x:c>
      <x:c r="F112" s="9" t="str">
        <x:f>IF(ISNUMBER(D112),D112/E112,"Not listed")</x:f>
        <x:v>Not listed</x:v>
      </x:c>
    </x:row>
    <x:row r="113" ht="21" customHeight="1">
      <x:c r="A113" s="2" t="n">
        <x:f>'Source data'!A101</x:f>
        <x:v>2019</x:v>
      </x:c>
      <x:c r="B113" s="2" t="str">
        <x:f>'Source data'!B101</x:f>
        <x:v>Staff group</x:v>
      </x:c>
      <x:c r="C113" s="2" t="str">
        <x:f>'Source data'!C101</x:f>
        <x:v>Support to doctors, nurses &amp; midwives</x:v>
      </x:c>
      <x:c r="D113" s="8" t="n">
        <x:f>'Source data'!D101</x:f>
        <x:v>13</x:v>
      </x:c>
      <x:c r="E113" s="8" t="n">
        <x:f>'Source data'!E101</x:f>
        <x:v>296275</x:v>
      </x:c>
      <x:c r="F113" s="9" t="n">
        <x:f>IF(ISNUMBER(D113),D113/E113,"Not listed")</x:f>
        <x:v>0.000043878153742300224</x:v>
      </x:c>
    </x:row>
    <x:row r="114" ht="21" customHeight="1">
      <x:c r="A114" s="2" t="n">
        <x:f>'Source data'!A102</x:f>
        <x:v>2019</x:v>
      </x:c>
      <x:c r="B114" s="2" t="str">
        <x:f>'Source data'!B102</x:f>
        <x:v>Staff group</x:v>
      </x:c>
      <x:c r="C114" s="2" t="str">
        <x:f>'Source data'!C102</x:f>
        <x:v>Unknown classification</x:v>
      </x:c>
      <x:c r="D114" s="8" t="str">
        <x:f>'Source data'!D102</x:f>
        <x:v>Not listed</x:v>
      </x:c>
      <x:c r="E114" s="8" t="n">
        <x:f>'Source data'!E102</x:f>
        <x:v>3345</x:v>
      </x:c>
      <x:c r="F114" s="9" t="str">
        <x:f>IF(ISNUMBER(D114),D114/E114,"Not listed")</x:f>
        <x:v>Not listed</x:v>
      </x:c>
    </x:row>
    <x:row r="115" ht="21" customHeight="1">
      <x:c r="A115" s="2" t="n">
        <x:f>'Source data'!A104</x:f>
        <x:v>2020</x:v>
      </x:c>
      <x:c r="B115" s="2" t="str">
        <x:f>'Source data'!B104</x:f>
        <x:v>Staff group</x:v>
      </x:c>
      <x:c r="C115" s="2" t="str">
        <x:f>'Source data'!C104</x:f>
        <x:v>Ambulance staff</x:v>
      </x:c>
      <x:c r="D115" s="8" t="str">
        <x:f>'Source data'!D104</x:f>
        <x:v>Not listed</x:v>
      </x:c>
      <x:c r="E115" s="8" t="n">
        <x:f>'Source data'!E104</x:f>
        <x:v>18030</x:v>
      </x:c>
      <x:c r="F115" s="9" t="str">
        <x:f>IF(ISNUMBER(D115),D115/E115,"Not listed")</x:f>
        <x:v>Not listed</x:v>
      </x:c>
    </x:row>
    <x:row r="116" ht="21" customHeight="1">
      <x:c r="A116" s="2" t="n">
        <x:f>'Source data'!A105</x:f>
        <x:v>2020</x:v>
      </x:c>
      <x:c r="B116" s="2" t="str">
        <x:f>'Source data'!B105</x:f>
        <x:v>Medical grade</x:v>
      </x:c>
      <x:c r="C116" s="2" t="str">
        <x:f>'Source data'!C105</x:f>
        <x:v>Associate Specialist</x:v>
      </x:c>
      <x:c r="D116" s="8" t="str">
        <x:f>'Source data'!D105</x:f>
        <x:v>Not listed</x:v>
      </x:c>
      <x:c r="E116" s="8" t="n">
        <x:f>'Source data'!E105</x:f>
        <x:v>2141</x:v>
      </x:c>
      <x:c r="F116" s="9" t="str">
        <x:f>IF(ISNUMBER(D116),D116/E116,"Not listed")</x:f>
        <x:v>Not listed</x:v>
      </x:c>
    </x:row>
    <x:row r="117" ht="21" customHeight="1">
      <x:c r="A117" s="2" t="n">
        <x:f>'Source data'!A106</x:f>
        <x:v>2020</x:v>
      </x:c>
      <x:c r="B117" s="2" t="str">
        <x:f>'Source data'!B106</x:f>
        <x:v>Staff group</x:v>
      </x:c>
      <x:c r="C117" s="2" t="str">
        <x:f>'Source data'!C106</x:f>
        <x:v>Central functions</x:v>
      </x:c>
      <x:c r="D117" s="8" t="n">
        <x:f>'Source data'!D106</x:f>
        <x:v>3</x:v>
      </x:c>
      <x:c r="E117" s="8" t="n">
        <x:f>'Source data'!E106</x:f>
        <x:v>102968</x:v>
      </x:c>
      <x:c r="F117" s="9" t="n">
        <x:f>IF(ISNUMBER(D117),D117/E117,"Not listed")</x:f>
        <x:v>0.00002913526532514956</x:v>
      </x:c>
    </x:row>
    <x:row r="118" ht="21" customHeight="1">
      <x:c r="A118" s="2" t="n">
        <x:f>'Source data'!A107</x:f>
        <x:v>2020</x:v>
      </x:c>
      <x:c r="B118" s="2" t="str">
        <x:f>'Source data'!B107</x:f>
        <x:v>Medical grade</x:v>
      </x:c>
      <x:c r="C118" s="2" t="str">
        <x:f>'Source data'!C107</x:f>
        <x:v>Consultant</x:v>
      </x:c>
      <x:c r="D118" s="8" t="n">
        <x:f>'Source data'!D107</x:f>
        <x:v>4</x:v>
      </x:c>
      <x:c r="E118" s="8" t="n">
        <x:f>'Source data'!E107</x:f>
        <x:v>53598</x:v>
      </x:c>
      <x:c r="F118" s="9" t="n">
        <x:f>IF(ISNUMBER(D118),D118/E118,"Not listed")</x:f>
        <x:v>0.00007462965036008807</x:v>
      </x:c>
    </x:row>
    <x:row r="119" ht="21" customHeight="1">
      <x:c r="A119" s="2" t="n">
        <x:f>'Source data'!A108</x:f>
        <x:v>2020</x:v>
      </x:c>
      <x:c r="B119" s="2" t="str">
        <x:f>'Source data'!B108</x:f>
        <x:v>Medical grade</x:v>
      </x:c>
      <x:c r="C119" s="2" t="str">
        <x:f>'Source data'!C108</x:f>
        <x:v>Core Training</x:v>
      </x:c>
      <x:c r="D119" s="8" t="n">
        <x:f>'Source data'!D108</x:f>
        <x:v>6</x:v>
      </x:c>
      <x:c r="E119" s="8" t="n">
        <x:f>'Source data'!E108</x:f>
        <x:v>13906</x:v>
      </x:c>
      <x:c r="F119" s="9" t="n">
        <x:f>IF(ISNUMBER(D119),D119/E119,"Not listed")</x:f>
        <x:v>0.00043146843089313965</x:v>
      </x:c>
    </x:row>
    <x:row r="120" ht="21" customHeight="1">
      <x:c r="A120" s="2" t="n">
        <x:f>'Source data'!A109</x:f>
        <x:v>2020</x:v>
      </x:c>
      <x:c r="B120" s="2" t="str">
        <x:f>'Source data'!B109</x:f>
        <x:v>Medical grade</x:v>
      </x:c>
      <x:c r="C120" s="2" t="str">
        <x:f>'Source data'!C109</x:f>
        <x:v>Foundation Doctor Year 1</x:v>
      </x:c>
      <x:c r="D120" s="8" t="n">
        <x:f>'Source data'!D109</x:f>
        <x:v>5</x:v>
      </x:c>
      <x:c r="E120" s="8" t="n">
        <x:f>'Source data'!E109</x:f>
        <x:v>9353</x:v>
      </x:c>
      <x:c r="F120" s="9" t="n">
        <x:f>IF(ISNUMBER(D120),D120/E120,"Not listed")</x:f>
        <x:v>0.0005345878327809259</x:v>
      </x:c>
    </x:row>
    <x:row r="121" ht="21" customHeight="1">
      <x:c r="A121" s="2" t="n">
        <x:f>'Source data'!A110</x:f>
        <x:v>2020</x:v>
      </x:c>
      <x:c r="B121" s="2" t="str">
        <x:f>'Source data'!B110</x:f>
        <x:v>Medical grade</x:v>
      </x:c>
      <x:c r="C121" s="2" t="str">
        <x:f>'Source data'!C110</x:f>
        <x:v>Foundation Doctor Year 2</x:v>
      </x:c>
      <x:c r="D121" s="8" t="n">
        <x:f>'Source data'!D110</x:f>
        <x:v>4</x:v>
      </x:c>
      <x:c r="E121" s="8" t="n">
        <x:f>'Source data'!E110</x:f>
        <x:v>6107</x:v>
      </x:c>
      <x:c r="F121" s="9" t="n">
        <x:f>IF(ISNUMBER(D121),D121/E121,"Not listed")</x:f>
        <x:v>0.0006549860815457672</x:v>
      </x:c>
    </x:row>
    <x:row r="122" ht="21" customHeight="1">
      <x:c r="A122" s="2" t="n">
        <x:f>'Source data'!A111</x:f>
        <x:v>2020</x:v>
      </x:c>
      <x:c r="B122" s="2" t="str">
        <x:f>'Source data'!B111</x:f>
        <x:v>Staff group</x:v>
      </x:c>
      <x:c r="C122" s="2" t="str">
        <x:f>'Source data'!C111</x:f>
        <x:v>HCHS doctors</x:v>
      </x:c>
      <x:c r="D122" s="8" t="n">
        <x:f>'Source data'!D111</x:f>
        <x:v>31</x:v>
      </x:c>
      <x:c r="E122" s="8" t="n">
        <x:f>'Source data'!E111</x:f>
        <x:v>128695</x:v>
      </x:c>
      <x:c r="F122" s="9" t="n">
        <x:f>IF(ISNUMBER(D122),D122/E122,"Not listed")</x:f>
        <x:v>0.00024087959905202223</x:v>
      </x:c>
    </x:row>
    <x:row r="123" ht="21" customHeight="1">
      <x:c r="A123" s="2" t="n">
        <x:f>'Source data'!A112</x:f>
        <x:v>2020</x:v>
      </x:c>
      <x:c r="B123" s="2" t="str">
        <x:f>'Source data'!B112</x:f>
        <x:v>Medical grade</x:v>
      </x:c>
      <x:c r="C123" s="2" t="str">
        <x:f>'Source data'!C112</x:f>
        <x:v>Hospital Practitioner / Clinical Assistant</x:v>
      </x:c>
      <x:c r="D123" s="8" t="str">
        <x:f>'Source data'!D112</x:f>
        <x:v>Not listed</x:v>
      </x:c>
      <x:c r="E123" s="8" t="n">
        <x:f>'Source data'!E112</x:f>
        <x:v>1617</x:v>
      </x:c>
      <x:c r="F123" s="9" t="str">
        <x:f>IF(ISNUMBER(D123),D123/E123,"Not listed")</x:f>
        <x:v>Not listed</x:v>
      </x:c>
    </x:row>
    <x:row r="124" ht="21" customHeight="1">
      <x:c r="A124" s="2" t="n">
        <x:f>'Source data'!A113</x:f>
        <x:v>2020</x:v>
      </x:c>
      <x:c r="B124" s="2" t="str">
        <x:f>'Source data'!B113</x:f>
        <x:v>Staff group</x:v>
      </x:c>
      <x:c r="C124" s="2" t="str">
        <x:f>'Source data'!C113</x:f>
        <x:v>Hotel, property &amp; estates</x:v>
      </x:c>
      <x:c r="D124" s="8" t="str">
        <x:f>'Source data'!D113</x:f>
        <x:v>Not listed</x:v>
      </x:c>
      <x:c r="E124" s="8" t="n">
        <x:f>'Source data'!E113</x:f>
        <x:v>71982</x:v>
      </x:c>
      <x:c r="F124" s="9" t="str">
        <x:f>IF(ISNUMBER(D124),D124/E124,"Not listed")</x:f>
        <x:v>Not listed</x:v>
      </x:c>
    </x:row>
    <x:row r="125" ht="21" customHeight="1">
      <x:c r="A125" s="2" t="n">
        <x:f>'Source data'!A114</x:f>
        <x:v>2020</x:v>
      </x:c>
      <x:c r="B125" s="2" t="str">
        <x:f>'Source data'!B114</x:f>
        <x:v>Staff group</x:v>
      </x:c>
      <x:c r="C125" s="2" t="str">
        <x:f>'Source data'!C114</x:f>
        <x:v>Managers</x:v>
      </x:c>
      <x:c r="D125" s="8" t="str">
        <x:f>'Source data'!D114</x:f>
        <x:v>Not listed</x:v>
      </x:c>
      <x:c r="E125" s="8" t="n">
        <x:f>'Source data'!E114</x:f>
        <x:v>22725</x:v>
      </x:c>
      <x:c r="F125" s="9" t="str">
        <x:f>IF(ISNUMBER(D125),D125/E125,"Not listed")</x:f>
        <x:v>Not listed</x:v>
      </x:c>
    </x:row>
    <x:row r="126" ht="21" customHeight="1">
      <x:c r="A126" s="2" t="n">
        <x:f>'Source data'!A115</x:f>
        <x:v>2020</x:v>
      </x:c>
      <x:c r="B126" s="2" t="str">
        <x:f>'Source data'!B115</x:f>
        <x:v>Staff group</x:v>
      </x:c>
      <x:c r="C126" s="2" t="str">
        <x:f>'Source data'!C115</x:f>
        <x:v>Midwives</x:v>
      </x:c>
      <x:c r="D126" s="8" t="str">
        <x:f>'Source data'!D115</x:f>
        <x:v>Not listed</x:v>
      </x:c>
      <x:c r="E126" s="8" t="n">
        <x:f>'Source data'!E115</x:f>
        <x:v>26653</x:v>
      </x:c>
      <x:c r="F126" s="9" t="str">
        <x:f>IF(ISNUMBER(D126),D126/E126,"Not listed")</x:f>
        <x:v>Not listed</x:v>
      </x:c>
    </x:row>
    <x:row r="127" ht="21" customHeight="1">
      <x:c r="A127" s="2" t="n">
        <x:f>'Source data'!A116</x:f>
        <x:v>2020</x:v>
      </x:c>
      <x:c r="B127" s="2" t="str">
        <x:f>'Source data'!B116</x:f>
        <x:v>Staff group</x:v>
      </x:c>
      <x:c r="C127" s="2" t="str">
        <x:f>'Source data'!C116</x:f>
        <x:v>Nurses &amp; health visitors</x:v>
      </x:c>
      <x:c r="D127" s="8" t="n">
        <x:f>'Source data'!D116</x:f>
        <x:v>18</x:v>
      </x:c>
      <x:c r="E127" s="8" t="n">
        <x:f>'Source data'!E116</x:f>
        <x:v>337604</x:v>
      </x:c>
      <x:c r="F127" s="9" t="n">
        <x:f>IF(ISNUMBER(D127),D127/E127,"Not listed")</x:f>
        <x:v>0.000053316903828153693</x:v>
      </x:c>
    </x:row>
    <x:row r="128" ht="21" customHeight="1">
      <x:c r="A128" s="2" t="n">
        <x:f>'Source data'!A117</x:f>
        <x:v>2020</x:v>
      </x:c>
      <x:c r="B128" s="2" t="str">
        <x:f>'Source data'!B117</x:f>
        <x:v>Medical grade</x:v>
      </x:c>
      <x:c r="C128" s="2" t="str">
        <x:f>'Source data'!C117</x:f>
        <x:v>Other HCHS Doctor Grades</x:v>
      </x:c>
      <x:c r="D128" s="8" t="str">
        <x:f>'Source data'!D117</x:f>
        <x:v>Not listed</x:v>
      </x:c>
      <x:c r="E128" s="8" t="n">
        <x:f>'Source data'!E117</x:f>
        <x:v>1299</x:v>
      </x:c>
      <x:c r="F128" s="9" t="str">
        <x:f>IF(ISNUMBER(D128),D128/E128,"Not listed")</x:f>
        <x:v>Not listed</x:v>
      </x:c>
    </x:row>
    <x:row r="129" ht="21" customHeight="1">
      <x:c r="A129" s="2" t="n">
        <x:f>'Source data'!A118</x:f>
        <x:v>2020</x:v>
      </x:c>
      <x:c r="B129" s="2" t="str">
        <x:f>'Source data'!B118</x:f>
        <x:v>Staff group</x:v>
      </x:c>
      <x:c r="C129" s="2" t="str">
        <x:f>'Source data'!C118</x:f>
        <x:v>Scientific, therapeutic &amp; technical staff</x:v>
      </x:c>
      <x:c r="D129" s="8" t="n">
        <x:f>'Source data'!D118</x:f>
        <x:v>55</x:v>
      </x:c>
      <x:c r="E129" s="8" t="n">
        <x:f>'Source data'!E118</x:f>
        <x:v>168328</x:v>
      </x:c>
      <x:c r="F129" s="9" t="n">
        <x:f>IF(ISNUMBER(D129),D129/E129,"Not listed")</x:f>
        <x:v>0.0003267430255216007</x:v>
      </x:c>
    </x:row>
    <x:row r="130" ht="21" customHeight="1">
      <x:c r="A130" s="2" t="n">
        <x:f>'Source data'!A119</x:f>
        <x:v>2020</x:v>
      </x:c>
      <x:c r="B130" s="2" t="str">
        <x:f>'Source data'!B119</x:f>
        <x:v>Staff group</x:v>
      </x:c>
      <x:c r="C130" s="2" t="str">
        <x:f>'Source data'!C119</x:f>
        <x:v>Senior managers</x:v>
      </x:c>
      <x:c r="D130" s="8" t="n">
        <x:f>'Source data'!D119</x:f>
        <x:v>1</x:v>
      </x:c>
      <x:c r="E130" s="8" t="n">
        <x:f>'Source data'!E119</x:f>
        <x:v>11639</x:v>
      </x:c>
      <x:c r="F130" s="9" t="n">
        <x:f>IF(ISNUMBER(D130),D130/E130,"Not listed")</x:f>
        <x:v>0.00008591803419537761</x:v>
      </x:c>
    </x:row>
    <x:row r="131" ht="21" customHeight="1">
      <x:c r="A131" s="2" t="n">
        <x:f>'Source data'!A120</x:f>
        <x:v>2020</x:v>
      </x:c>
      <x:c r="B131" s="2" t="str">
        <x:f>'Source data'!B120</x:f>
        <x:v>Medical grade</x:v>
      </x:c>
      <x:c r="C131" s="2" t="str">
        <x:f>'Source data'!C120</x:f>
        <x:v>Specialty Doctor</x:v>
      </x:c>
      <x:c r="D131" s="8" t="str">
        <x:f>'Source data'!D120</x:f>
        <x:v>Not listed</x:v>
      </x:c>
      <x:c r="E131" s="8" t="n">
        <x:f>'Source data'!E120</x:f>
        <x:v>8585</x:v>
      </x:c>
      <x:c r="F131" s="9" t="str">
        <x:f>IF(ISNUMBER(D131),D131/E131,"Not listed")</x:f>
        <x:v>Not listed</x:v>
      </x:c>
    </x:row>
    <x:row r="132" ht="21" customHeight="1">
      <x:c r="A132" s="2" t="n">
        <x:f>'Source data'!A121</x:f>
        <x:v>2020</x:v>
      </x:c>
      <x:c r="B132" s="2" t="str">
        <x:f>'Source data'!B121</x:f>
        <x:v>Medical grade</x:v>
      </x:c>
      <x:c r="C132" s="2" t="str">
        <x:f>'Source data'!C121</x:f>
        <x:v>Specialty Registrar</x:v>
      </x:c>
      <x:c r="D132" s="8" t="n">
        <x:f>'Source data'!D121</x:f>
        <x:v>12</x:v>
      </x:c>
      <x:c r="E132" s="8" t="n">
        <x:f>'Source data'!E121</x:f>
        <x:v>32123</x:v>
      </x:c>
      <x:c r="F132" s="9" t="n">
        <x:f>IF(ISNUMBER(D132),D132/E132,"Not listed")</x:f>
        <x:v>0.0003735641129408835</x:v>
      </x:c>
    </x:row>
    <x:row r="133" ht="21" customHeight="1">
      <x:c r="A133" s="2" t="n">
        <x:f>'Source data'!A122</x:f>
        <x:v>2020</x:v>
      </x:c>
      <x:c r="B133" s="2" t="str">
        <x:f>'Source data'!B122</x:f>
        <x:v>Medical grade</x:v>
      </x:c>
      <x:c r="C133" s="2" t="str">
        <x:f>'Source data'!C122</x:f>
        <x:v>Staff Grade</x:v>
      </x:c>
      <x:c r="D133" s="8" t="str">
        <x:f>'Source data'!D122</x:f>
        <x:v>Not listed</x:v>
      </x:c>
      <x:c r="E133" s="8" t="n">
        <x:f>'Source data'!E122</x:f>
        <x:v>341</x:v>
      </x:c>
      <x:c r="F133" s="9" t="str">
        <x:f>IF(ISNUMBER(D133),D133/E133,"Not listed")</x:f>
        <x:v>Not listed</x:v>
      </x:c>
    </x:row>
    <x:row r="134" ht="21" customHeight="1">
      <x:c r="A134" s="2" t="n">
        <x:f>'Source data'!A123</x:f>
        <x:v>2020</x:v>
      </x:c>
      <x:c r="B134" s="2" t="str">
        <x:f>'Source data'!B123</x:f>
        <x:v>Staff group</x:v>
      </x:c>
      <x:c r="C134" s="2" t="str">
        <x:f>'Source data'!C123</x:f>
        <x:v>Support to ST&amp;T staff</x:v>
      </x:c>
      <x:c r="D134" s="8" t="n">
        <x:f>'Source data'!D123</x:f>
        <x:v>9</x:v>
      </x:c>
      <x:c r="E134" s="8" t="n">
        <x:f>'Source data'!E123</x:f>
        <x:v>74781</x:v>
      </x:c>
      <x:c r="F134" s="9" t="n">
        <x:f>IF(ISNUMBER(D134),D134/E134,"Not listed")</x:f>
        <x:v>0.00012035142616440005</x:v>
      </x:c>
    </x:row>
    <x:row r="135" ht="21" customHeight="1">
      <x:c r="A135" s="2" t="n">
        <x:f>'Source data'!A124</x:f>
        <x:v>2020</x:v>
      </x:c>
      <x:c r="B135" s="2" t="str">
        <x:f>'Source data'!B124</x:f>
        <x:v>Staff group</x:v>
      </x:c>
      <x:c r="C135" s="2" t="str">
        <x:f>'Source data'!C124</x:f>
        <x:v>Support to ambulance staff</x:v>
      </x:c>
      <x:c r="D135" s="8" t="str">
        <x:f>'Source data'!D124</x:f>
        <x:v>Not listed</x:v>
      </x:c>
      <x:c r="E135" s="8" t="n">
        <x:f>'Source data'!E124</x:f>
        <x:v>26019</x:v>
      </x:c>
      <x:c r="F135" s="9" t="str">
        <x:f>IF(ISNUMBER(D135),D135/E135,"Not listed")</x:f>
        <x:v>Not listed</x:v>
      </x:c>
    </x:row>
    <x:row r="136" ht="21" customHeight="1">
      <x:c r="A136" s="2" t="n">
        <x:f>'Source data'!A125</x:f>
        <x:v>2020</x:v>
      </x:c>
      <x:c r="B136" s="2" t="str">
        <x:f>'Source data'!B125</x:f>
        <x:v>Staff group</x:v>
      </x:c>
      <x:c r="C136" s="2" t="str">
        <x:f>'Source data'!C125</x:f>
        <x:v>Support to doctors, nurses &amp; midwives</x:v>
      </x:c>
      <x:c r="D136" s="8" t="n">
        <x:f>'Source data'!D125</x:f>
        <x:v>14</x:v>
      </x:c>
      <x:c r="E136" s="8" t="n">
        <x:f>'Source data'!E125</x:f>
        <x:v>327302</x:v>
      </x:c>
      <x:c r="F136" s="9" t="n">
        <x:f>IF(ISNUMBER(D136),D136/E136,"Not listed")</x:f>
        <x:v>0.000042773951885414694</x:v>
      </x:c>
    </x:row>
    <x:row r="137" ht="21" customHeight="1">
      <x:c r="A137" s="2" t="n">
        <x:f>'Source data'!A126</x:f>
        <x:v>2020</x:v>
      </x:c>
      <x:c r="B137" s="2" t="str">
        <x:f>'Source data'!B126</x:f>
        <x:v>Staff group</x:v>
      </x:c>
      <x:c r="C137" s="2" t="str">
        <x:f>'Source data'!C126</x:f>
        <x:v>Unknown classification</x:v>
      </x:c>
      <x:c r="D137" s="8" t="str">
        <x:f>'Source data'!D126</x:f>
        <x:v>Not listed</x:v>
      </x:c>
      <x:c r="E137" s="8" t="n">
        <x:f>'Source data'!E126</x:f>
        <x:v>2284</x:v>
      </x:c>
      <x:c r="F137" s="9" t="str">
        <x:f>IF(ISNUMBER(D137),D137/E137,"Not listed")</x:f>
        <x:v>Not listed</x:v>
      </x:c>
    </x:row>
    <x:row r="138" ht="21" customHeight="1">
      <x:c r="A138" s="2" t="n">
        <x:f>'Source data'!A128</x:f>
        <x:v>2021</x:v>
      </x:c>
      <x:c r="B138" s="2" t="str">
        <x:f>'Source data'!B128</x:f>
        <x:v>Staff group</x:v>
      </x:c>
      <x:c r="C138" s="2" t="str">
        <x:f>'Source data'!C128</x:f>
        <x:v>Ambulance staff</x:v>
      </x:c>
      <x:c r="D138" s="8" t="str">
        <x:f>'Source data'!D128</x:f>
        <x:v>Not listed</x:v>
      </x:c>
      <x:c r="E138" s="8" t="n">
        <x:f>'Source data'!E128</x:f>
        <x:v>18843</x:v>
      </x:c>
      <x:c r="F138" s="9" t="str">
        <x:f>IF(ISNUMBER(D138),D138/E138,"Not listed")</x:f>
        <x:v>Not listed</x:v>
      </x:c>
    </x:row>
    <x:row r="139" ht="21" customHeight="1">
      <x:c r="A139" s="2" t="n">
        <x:f>'Source data'!A129</x:f>
        <x:v>2021</x:v>
      </x:c>
      <x:c r="B139" s="2" t="str">
        <x:f>'Source data'!B129</x:f>
        <x:v>Medical grade</x:v>
      </x:c>
      <x:c r="C139" s="2" t="str">
        <x:f>'Source data'!C129</x:f>
        <x:v>Associate Specialist</x:v>
      </x:c>
      <x:c r="D139" s="8" t="str">
        <x:f>'Source data'!D129</x:f>
        <x:v>Not listed</x:v>
      </x:c>
      <x:c r="E139" s="8" t="n">
        <x:f>'Source data'!E129</x:f>
        <x:v>2130</x:v>
      </x:c>
      <x:c r="F139" s="9" t="str">
        <x:f>IF(ISNUMBER(D139),D139/E139,"Not listed")</x:f>
        <x:v>Not listed</x:v>
      </x:c>
    </x:row>
    <x:row r="140" ht="21" customHeight="1">
      <x:c r="A140" s="2" t="n">
        <x:f>'Source data'!A130</x:f>
        <x:v>2021</x:v>
      </x:c>
      <x:c r="B140" s="2" t="str">
        <x:f>'Source data'!B130</x:f>
        <x:v>Staff group</x:v>
      </x:c>
      <x:c r="C140" s="2" t="str">
        <x:f>'Source data'!C130</x:f>
        <x:v>Central functions</x:v>
      </x:c>
      <x:c r="D140" s="8" t="n">
        <x:f>'Source data'!D130</x:f>
        <x:v>5</x:v>
      </x:c>
      <x:c r="E140" s="8" t="n">
        <x:f>'Source data'!E130</x:f>
        <x:v>109230</x:v>
      </x:c>
      <x:c r="F140" s="9" t="n">
        <x:f>IF(ISNUMBER(D140),D140/E140,"Not listed")</x:f>
        <x:v>0.00004577497024626934</x:v>
      </x:c>
    </x:row>
    <x:row r="141" ht="21" customHeight="1">
      <x:c r="A141" s="2" t="n">
        <x:f>'Source data'!A131</x:f>
        <x:v>2021</x:v>
      </x:c>
      <x:c r="B141" s="2" t="str">
        <x:f>'Source data'!B131</x:f>
        <x:v>Medical grade</x:v>
      </x:c>
      <x:c r="C141" s="2" t="str">
        <x:f>'Source data'!C131</x:f>
        <x:v>Consultant</x:v>
      </x:c>
      <x:c r="D141" s="8" t="n">
        <x:f>'Source data'!D131</x:f>
        <x:v>7</x:v>
      </x:c>
      <x:c r="E141" s="8" t="n">
        <x:f>'Source data'!E131</x:f>
        <x:v>55309</x:v>
      </x:c>
      <x:c r="F141" s="9" t="n">
        <x:f>IF(ISNUMBER(D141),D141/E141,"Not listed")</x:f>
        <x:v>0.0001265616807391202</x:v>
      </x:c>
    </x:row>
    <x:row r="142" ht="21" customHeight="1">
      <x:c r="A142" s="2" t="n">
        <x:f>'Source data'!A132</x:f>
        <x:v>2021</x:v>
      </x:c>
      <x:c r="B142" s="2" t="str">
        <x:f>'Source data'!B132</x:f>
        <x:v>Medical grade</x:v>
      </x:c>
      <x:c r="C142" s="2" t="str">
        <x:f>'Source data'!C132</x:f>
        <x:v>Core Training</x:v>
      </x:c>
      <x:c r="D142" s="8" t="n">
        <x:f>'Source data'!D132</x:f>
        <x:v>9</x:v>
      </x:c>
      <x:c r="E142" s="8" t="n">
        <x:f>'Source data'!E132</x:f>
        <x:v>15706</x:v>
      </x:c>
      <x:c r="F142" s="9" t="n">
        <x:f>IF(ISNUMBER(D142),D142/E142,"Not listed")</x:f>
        <x:v>0.0005730294155099962</x:v>
      </x:c>
    </x:row>
    <x:row r="143" ht="21" customHeight="1">
      <x:c r="A143" s="2" t="n">
        <x:f>'Source data'!A133</x:f>
        <x:v>2021</x:v>
      </x:c>
      <x:c r="B143" s="2" t="str">
        <x:f>'Source data'!B133</x:f>
        <x:v>Medical grade</x:v>
      </x:c>
      <x:c r="C143" s="2" t="str">
        <x:f>'Source data'!C133</x:f>
        <x:v>Foundation Doctor Year 1</x:v>
      </x:c>
      <x:c r="D143" s="8" t="n">
        <x:f>'Source data'!D133</x:f>
        <x:v>21</x:v>
      </x:c>
      <x:c r="E143" s="8" t="n">
        <x:f>'Source data'!E133</x:f>
        <x:v>6467</x:v>
      </x:c>
      <x:c r="F143" s="9" t="n">
        <x:f>IF(ISNUMBER(D143),D143/E143,"Not listed")</x:f>
        <x:v>0.003247255296118757</x:v>
      </x:c>
    </x:row>
    <x:row r="144" ht="21" customHeight="1">
      <x:c r="A144" s="2" t="n">
        <x:f>'Source data'!A134</x:f>
        <x:v>2021</x:v>
      </x:c>
      <x:c r="B144" s="2" t="str">
        <x:f>'Source data'!B134</x:f>
        <x:v>Medical grade</x:v>
      </x:c>
      <x:c r="C144" s="2" t="str">
        <x:f>'Source data'!C134</x:f>
        <x:v>Foundation Doctor Year 2</x:v>
      </x:c>
      <x:c r="D144" s="8" t="n">
        <x:f>'Source data'!D134</x:f>
        <x:v>3</x:v>
      </x:c>
      <x:c r="E144" s="8" t="n">
        <x:f>'Source data'!E134</x:f>
        <x:v>6270</x:v>
      </x:c>
      <x:c r="F144" s="9" t="n">
        <x:f>IF(ISNUMBER(D144),D144/E144,"Not listed")</x:f>
        <x:v>0.0004784688995215311</x:v>
      </x:c>
    </x:row>
    <x:row r="145" ht="21" customHeight="1">
      <x:c r="A145" s="2" t="n">
        <x:f>'Source data'!A135</x:f>
        <x:v>2021</x:v>
      </x:c>
      <x:c r="B145" s="2" t="str">
        <x:f>'Source data'!B135</x:f>
        <x:v>Staff group</x:v>
      </x:c>
      <x:c r="C145" s="2" t="str">
        <x:f>'Source data'!C135</x:f>
        <x:v>HCHS doctors</x:v>
      </x:c>
      <x:c r="D145" s="8" t="n">
        <x:f>'Source data'!D135</x:f>
        <x:v>60</x:v>
      </x:c>
      <x:c r="E145" s="8" t="n">
        <x:f>'Source data'!E135</x:f>
        <x:v>131817</x:v>
      </x:c>
      <x:c r="F145" s="9" t="n">
        <x:f>IF(ISNUMBER(D145),D145/E145,"Not listed")</x:f>
        <x:v>0.0004551764946858144</x:v>
      </x:c>
    </x:row>
    <x:row r="146" ht="21" customHeight="1">
      <x:c r="A146" s="2" t="n">
        <x:f>'Source data'!A136</x:f>
        <x:v>2021</x:v>
      </x:c>
      <x:c r="B146" s="2" t="str">
        <x:f>'Source data'!B136</x:f>
        <x:v>Medical grade</x:v>
      </x:c>
      <x:c r="C146" s="2" t="str">
        <x:f>'Source data'!C136</x:f>
        <x:v>Hospital Practitioner / Clinical Assistant</x:v>
      </x:c>
      <x:c r="D146" s="8" t="str">
        <x:f>'Source data'!D136</x:f>
        <x:v>Not listed</x:v>
      </x:c>
      <x:c r="E146" s="8" t="n">
        <x:f>'Source data'!E136</x:f>
        <x:v>1682</x:v>
      </x:c>
      <x:c r="F146" s="9" t="str">
        <x:f>IF(ISNUMBER(D146),D146/E146,"Not listed")</x:f>
        <x:v>Not listed</x:v>
      </x:c>
    </x:row>
    <x:row r="147" ht="21" customHeight="1">
      <x:c r="A147" s="2" t="n">
        <x:f>'Source data'!A137</x:f>
        <x:v>2021</x:v>
      </x:c>
      <x:c r="B147" s="2" t="str">
        <x:f>'Source data'!B137</x:f>
        <x:v>Staff group</x:v>
      </x:c>
      <x:c r="C147" s="2" t="str">
        <x:f>'Source data'!C137</x:f>
        <x:v>Hotel, property &amp; estates</x:v>
      </x:c>
      <x:c r="D147" s="8" t="n">
        <x:f>'Source data'!D137</x:f>
        <x:v>3</x:v>
      </x:c>
      <x:c r="E147" s="8" t="n">
        <x:f>'Source data'!E137</x:f>
        <x:v>74951</x:v>
      </x:c>
      <x:c r="F147" s="9" t="n">
        <x:f>IF(ISNUMBER(D147),D147/E147,"Not listed")</x:f>
        <x:v>0.000040026150418273275</x:v>
      </x:c>
    </x:row>
    <x:row r="148" ht="21" customHeight="1">
      <x:c r="A148" s="2" t="n">
        <x:f>'Source data'!A138</x:f>
        <x:v>2021</x:v>
      </x:c>
      <x:c r="B148" s="2" t="str">
        <x:f>'Source data'!B138</x:f>
        <x:v>Staff group</x:v>
      </x:c>
      <x:c r="C148" s="2" t="str">
        <x:f>'Source data'!C138</x:f>
        <x:v>Managers</x:v>
      </x:c>
      <x:c r="D148" s="8" t="str">
        <x:f>'Source data'!D138</x:f>
        <x:v>Not listed</x:v>
      </x:c>
      <x:c r="E148" s="8" t="n">
        <x:f>'Source data'!E138</x:f>
        <x:v>22924</x:v>
      </x:c>
      <x:c r="F148" s="9" t="str">
        <x:f>IF(ISNUMBER(D148),D148/E148,"Not listed")</x:f>
        <x:v>Not listed</x:v>
      </x:c>
    </x:row>
    <x:row r="149" ht="21" customHeight="1">
      <x:c r="A149" s="2" t="n">
        <x:f>'Source data'!A139</x:f>
        <x:v>2021</x:v>
      </x:c>
      <x:c r="B149" s="2" t="str">
        <x:f>'Source data'!B139</x:f>
        <x:v>Staff group</x:v>
      </x:c>
      <x:c r="C149" s="2" t="str">
        <x:f>'Source data'!C139</x:f>
        <x:v>Midwives</x:v>
      </x:c>
      <x:c r="D149" s="8" t="str">
        <x:f>'Source data'!D139</x:f>
        <x:v>Not listed</x:v>
      </x:c>
      <x:c r="E149" s="8" t="n">
        <x:f>'Source data'!E139</x:f>
        <x:v>26722</x:v>
      </x:c>
      <x:c r="F149" s="9" t="str">
        <x:f>IF(ISNUMBER(D149),D149/E149,"Not listed")</x:f>
        <x:v>Not listed</x:v>
      </x:c>
    </x:row>
    <x:row r="150" ht="21" customHeight="1">
      <x:c r="A150" s="2" t="n">
        <x:f>'Source data'!A140</x:f>
        <x:v>2021</x:v>
      </x:c>
      <x:c r="B150" s="2" t="str">
        <x:f>'Source data'!B140</x:f>
        <x:v>Staff group</x:v>
      </x:c>
      <x:c r="C150" s="2" t="str">
        <x:f>'Source data'!C140</x:f>
        <x:v>Nurses &amp; health visitors</x:v>
      </x:c>
      <x:c r="D150" s="8" t="n">
        <x:f>'Source data'!D140</x:f>
        <x:v>22</x:v>
      </x:c>
      <x:c r="E150" s="8" t="n">
        <x:f>'Source data'!E140</x:f>
        <x:v>346802</x:v>
      </x:c>
      <x:c r="F150" s="9" t="n">
        <x:f>IF(ISNUMBER(D150),D150/E150,"Not listed")</x:f>
        <x:v>0.00006343677372102813</x:v>
      </x:c>
    </x:row>
    <x:row r="151" ht="21" customHeight="1">
      <x:c r="A151" s="2" t="n">
        <x:f>'Source data'!A141</x:f>
        <x:v>2021</x:v>
      </x:c>
      <x:c r="B151" s="2" t="str">
        <x:f>'Source data'!B141</x:f>
        <x:v>Medical grade</x:v>
      </x:c>
      <x:c r="C151" s="2" t="str">
        <x:f>'Source data'!C141</x:f>
        <x:v>Other HCHS Doctor Grades</x:v>
      </x:c>
      <x:c r="D151" s="8" t="n">
        <x:f>'Source data'!D141</x:f>
        <x:v>1</x:v>
      </x:c>
      <x:c r="E151" s="8" t="n">
        <x:f>'Source data'!E141</x:f>
        <x:v>1329</x:v>
      </x:c>
      <x:c r="F151" s="9" t="n">
        <x:f>IF(ISNUMBER(D151),D151/E151,"Not listed")</x:f>
        <x:v>0.0007524454477050414</x:v>
      </x:c>
    </x:row>
    <x:row r="152" ht="21" customHeight="1">
      <x:c r="A152" s="2" t="n">
        <x:f>'Source data'!A142</x:f>
        <x:v>2021</x:v>
      </x:c>
      <x:c r="B152" s="2" t="str">
        <x:f>'Source data'!B142</x:f>
        <x:v>Staff group</x:v>
      </x:c>
      <x:c r="C152" s="2" t="str">
        <x:f>'Source data'!C142</x:f>
        <x:v>Scientific, therapeutic &amp; technical staff</x:v>
      </x:c>
      <x:c r="D152" s="8" t="n">
        <x:f>'Source data'!D142</x:f>
        <x:v>67</x:v>
      </x:c>
      <x:c r="E152" s="8" t="n">
        <x:f>'Source data'!E142</x:f>
        <x:v>174016</x:v>
      </x:c>
      <x:c r="F152" s="9" t="n">
        <x:f>IF(ISNUMBER(D152),D152/E152,"Not listed")</x:f>
        <x:v>0.00038502206693637365</x:v>
      </x:c>
    </x:row>
    <x:row r="153" ht="21" customHeight="1">
      <x:c r="A153" s="2" t="n">
        <x:f>'Source data'!A143</x:f>
        <x:v>2021</x:v>
      </x:c>
      <x:c r="B153" s="2" t="str">
        <x:f>'Source data'!B143</x:f>
        <x:v>Staff group</x:v>
      </x:c>
      <x:c r="C153" s="2" t="str">
        <x:f>'Source data'!C143</x:f>
        <x:v>Senior managers</x:v>
      </x:c>
      <x:c r="D153" s="8" t="n">
        <x:f>'Source data'!D143</x:f>
        <x:v>1</x:v>
      </x:c>
      <x:c r="E153" s="8" t="n">
        <x:f>'Source data'!E143</x:f>
        <x:v>12442</x:v>
      </x:c>
      <x:c r="F153" s="9" t="n">
        <x:f>IF(ISNUMBER(D153),D153/E153,"Not listed")</x:f>
        <x:v>0.00008037293039704228</x:v>
      </x:c>
    </x:row>
    <x:row r="154" ht="21" customHeight="1">
      <x:c r="A154" s="2" t="n">
        <x:f>'Source data'!A144</x:f>
        <x:v>2021</x:v>
      </x:c>
      <x:c r="B154" s="2" t="str">
        <x:f>'Source data'!B144</x:f>
        <x:v>Medical grade</x:v>
      </x:c>
      <x:c r="C154" s="2" t="str">
        <x:f>'Source data'!C144</x:f>
        <x:v>Specialty Doctor</x:v>
      </x:c>
      <x:c r="D154" s="8" t="str">
        <x:f>'Source data'!D144</x:f>
        <x:v>Not listed</x:v>
      </x:c>
      <x:c r="E154" s="8" t="n">
        <x:f>'Source data'!E144</x:f>
        <x:v>9032</x:v>
      </x:c>
      <x:c r="F154" s="9" t="str">
        <x:f>IF(ISNUMBER(D154),D154/E154,"Not listed")</x:f>
        <x:v>Not listed</x:v>
      </x:c>
    </x:row>
    <x:row r="155" ht="21" customHeight="1">
      <x:c r="A155" s="2" t="n">
        <x:f>'Source data'!A145</x:f>
        <x:v>2021</x:v>
      </x:c>
      <x:c r="B155" s="2" t="str">
        <x:f>'Source data'!B145</x:f>
        <x:v>Medical grade</x:v>
      </x:c>
      <x:c r="C155" s="2" t="str">
        <x:f>'Source data'!C145</x:f>
        <x:v>Specialty Registrar</x:v>
      </x:c>
      <x:c r="D155" s="8" t="n">
        <x:f>'Source data'!D145</x:f>
        <x:v>19</x:v>
      </x:c>
      <x:c r="E155" s="8" t="n">
        <x:f>'Source data'!E145</x:f>
        <x:v>33909</x:v>
      </x:c>
      <x:c r="F155" s="9" t="n">
        <x:f>IF(ISNUMBER(D155),D155/E155,"Not listed")</x:f>
        <x:v>0.0005603232180247132</x:v>
      </x:c>
    </x:row>
    <x:row r="156" ht="21" customHeight="1">
      <x:c r="A156" s="2" t="n">
        <x:f>'Source data'!A146</x:f>
        <x:v>2021</x:v>
      </x:c>
      <x:c r="B156" s="2" t="str">
        <x:f>'Source data'!B146</x:f>
        <x:v>Medical grade</x:v>
      </x:c>
      <x:c r="C156" s="2" t="str">
        <x:f>'Source data'!C146</x:f>
        <x:v>Staff Grade</x:v>
      </x:c>
      <x:c r="D156" s="8" t="str">
        <x:f>'Source data'!D146</x:f>
        <x:v>Not listed</x:v>
      </x:c>
      <x:c r="E156" s="8" t="n">
        <x:f>'Source data'!E146</x:f>
        <x:v>344</x:v>
      </x:c>
      <x:c r="F156" s="9" t="str">
        <x:f>IF(ISNUMBER(D156),D156/E156,"Not listed")</x:f>
        <x:v>Not listed</x:v>
      </x:c>
    </x:row>
    <x:row r="157" ht="21" customHeight="1">
      <x:c r="A157" s="2" t="n">
        <x:f>'Source data'!A147</x:f>
        <x:v>2021</x:v>
      </x:c>
      <x:c r="B157" s="2" t="str">
        <x:f>'Source data'!B147</x:f>
        <x:v>Staff group</x:v>
      </x:c>
      <x:c r="C157" s="2" t="str">
        <x:f>'Source data'!C147</x:f>
        <x:v>Support to ST&amp;T staff</x:v>
      </x:c>
      <x:c r="D157" s="8" t="n">
        <x:f>'Source data'!D147</x:f>
        <x:v>11</x:v>
      </x:c>
      <x:c r="E157" s="8" t="n">
        <x:f>'Source data'!E147</x:f>
        <x:v>80914</x:v>
      </x:c>
      <x:c r="F157" s="9" t="n">
        <x:f>IF(ISNUMBER(D157),D157/E157,"Not listed")</x:f>
        <x:v>0.00013594680772177867</x:v>
      </x:c>
    </x:row>
    <x:row r="158" ht="21" customHeight="1">
      <x:c r="A158" s="2" t="n">
        <x:f>'Source data'!A148</x:f>
        <x:v>2021</x:v>
      </x:c>
      <x:c r="B158" s="2" t="str">
        <x:f>'Source data'!B148</x:f>
        <x:v>Staff group</x:v>
      </x:c>
      <x:c r="C158" s="2" t="str">
        <x:f>'Source data'!C148</x:f>
        <x:v>Support to ambulance staff</x:v>
      </x:c>
      <x:c r="D158" s="8" t="n">
        <x:f>'Source data'!D148</x:f>
        <x:v>1</x:v>
      </x:c>
      <x:c r="E158" s="8" t="n">
        <x:f>'Source data'!E148</x:f>
        <x:v>26935</x:v>
      </x:c>
      <x:c r="F158" s="9" t="n">
        <x:f>IF(ISNUMBER(D158),D158/E158,"Not listed")</x:f>
        <x:v>0.00003712641544458882</x:v>
      </x:c>
    </x:row>
    <x:row r="159" ht="21" customHeight="1">
      <x:c r="A159" s="2" t="n">
        <x:f>'Source data'!A149</x:f>
        <x:v>2021</x:v>
      </x:c>
      <x:c r="B159" s="2" t="str">
        <x:f>'Source data'!B149</x:f>
        <x:v>Staff group</x:v>
      </x:c>
      <x:c r="C159" s="2" t="str">
        <x:f>'Source data'!C149</x:f>
        <x:v>Support to doctors, nurses &amp; midwives</x:v>
      </x:c>
      <x:c r="D159" s="8" t="n">
        <x:f>'Source data'!D149</x:f>
        <x:v>17</x:v>
      </x:c>
      <x:c r="E159" s="8" t="n">
        <x:f>'Source data'!E149</x:f>
        <x:v>322542</x:v>
      </x:c>
      <x:c r="F159" s="9" t="n">
        <x:f>IF(ISNUMBER(D159),D159/E159,"Not listed")</x:f>
        <x:v>0.00005270631421644313</x:v>
      </x:c>
    </x:row>
    <x:row r="160" ht="21" customHeight="1">
      <x:c r="A160" s="2" t="n">
        <x:f>'Source data'!A150</x:f>
        <x:v>2021</x:v>
      </x:c>
      <x:c r="B160" s="2" t="str">
        <x:f>'Source data'!B150</x:f>
        <x:v>Staff group</x:v>
      </x:c>
      <x:c r="C160" s="2" t="str">
        <x:f>'Source data'!C150</x:f>
        <x:v>Unknown classification</x:v>
      </x:c>
      <x:c r="D160" s="8" t="n">
        <x:f>'Source data'!D150</x:f>
        <x:v>1</x:v>
      </x:c>
      <x:c r="E160" s="8" t="n">
        <x:f>'Source data'!E150</x:f>
        <x:v>916</x:v>
      </x:c>
      <x:c r="F160" s="9" t="n">
        <x:f>IF(ISNUMBER(D160),D160/E160,"Not listed")</x:f>
        <x:v>0.001091703056768559</x:v>
      </x:c>
    </x:row>
    <x:row r="161" ht="21" customHeight="1">
      <x:c r="A161" s="2" t="n">
        <x:f>'Source data'!A152</x:f>
        <x:v>2022</x:v>
      </x:c>
      <x:c r="B161" s="2" t="str">
        <x:f>'Source data'!B152</x:f>
        <x:v>Staff group</x:v>
      </x:c>
      <x:c r="C161" s="2" t="str">
        <x:f>'Source data'!C152</x:f>
        <x:v>Ambulance staff</x:v>
      </x:c>
      <x:c r="D161" s="8" t="str">
        <x:f>'Source data'!D152</x:f>
        <x:v>Not listed</x:v>
      </x:c>
      <x:c r="E161" s="8" t="n">
        <x:f>'Source data'!E152</x:f>
        <x:v>19127</x:v>
      </x:c>
      <x:c r="F161" s="9" t="str">
        <x:f>IF(ISNUMBER(D161),D161/E161,"Not listed")</x:f>
        <x:v>Not listed</x:v>
      </x:c>
    </x:row>
    <x:row r="162" ht="21" customHeight="1">
      <x:c r="A162" s="2" t="n">
        <x:f>'Source data'!A153</x:f>
        <x:v>2022</x:v>
      </x:c>
      <x:c r="B162" s="2" t="str">
        <x:f>'Source data'!B153</x:f>
        <x:v>Medical grade</x:v>
      </x:c>
      <x:c r="C162" s="2" t="str">
        <x:f>'Source data'!C153</x:f>
        <x:v>Associate Specialist</x:v>
      </x:c>
      <x:c r="D162" s="8" t="str">
        <x:f>'Source data'!D153</x:f>
        <x:v>Not listed</x:v>
      </x:c>
      <x:c r="E162" s="8" t="n">
        <x:f>'Source data'!E153</x:f>
        <x:v>2251</x:v>
      </x:c>
      <x:c r="F162" s="9" t="str">
        <x:f>IF(ISNUMBER(D162),D162/E162,"Not listed")</x:f>
        <x:v>Not listed</x:v>
      </x:c>
    </x:row>
    <x:row r="163" ht="21" customHeight="1">
      <x:c r="A163" s="2" t="n">
        <x:f>'Source data'!A154</x:f>
        <x:v>2022</x:v>
      </x:c>
      <x:c r="B163" s="2" t="str">
        <x:f>'Source data'!B154</x:f>
        <x:v>Staff group</x:v>
      </x:c>
      <x:c r="C163" s="2" t="str">
        <x:f>'Source data'!C154</x:f>
        <x:v>Central functions</x:v>
      </x:c>
      <x:c r="D163" s="8" t="n">
        <x:f>'Source data'!D154</x:f>
        <x:v>27</x:v>
      </x:c>
      <x:c r="E163" s="8" t="n">
        <x:f>'Source data'!E154</x:f>
        <x:v>114555</x:v>
      </x:c>
      <x:c r="F163" s="9" t="n">
        <x:f>IF(ISNUMBER(D163),D163/E163,"Not listed")</x:f>
        <x:v>0.00023569464449391123</x:v>
      </x:c>
    </x:row>
    <x:row r="164" ht="21" customHeight="1">
      <x:c r="A164" s="2" t="n">
        <x:f>'Source data'!A155</x:f>
        <x:v>2022</x:v>
      </x:c>
      <x:c r="B164" s="2" t="str">
        <x:f>'Source data'!B155</x:f>
        <x:v>Medical grade</x:v>
      </x:c>
      <x:c r="C164" s="2" t="str">
        <x:f>'Source data'!C155</x:f>
        <x:v>Consultant</x:v>
      </x:c>
      <x:c r="D164" s="8" t="n">
        <x:f>'Source data'!D155</x:f>
        <x:v>9</x:v>
      </x:c>
      <x:c r="E164" s="8" t="n">
        <x:f>'Source data'!E155</x:f>
        <x:v>56948</x:v>
      </x:c>
      <x:c r="F164" s="9" t="n">
        <x:f>IF(ISNUMBER(D164),D164/E164,"Not listed")</x:f>
        <x:v>0.0001580389126922807</x:v>
      </x:c>
    </x:row>
    <x:row r="165" ht="21" customHeight="1">
      <x:c r="A165" s="2" t="n">
        <x:f>'Source data'!A156</x:f>
        <x:v>2022</x:v>
      </x:c>
      <x:c r="B165" s="2" t="str">
        <x:f>'Source data'!B156</x:f>
        <x:v>Medical grade</x:v>
      </x:c>
      <x:c r="C165" s="2" t="str">
        <x:f>'Source data'!C156</x:f>
        <x:v>Core Training</x:v>
      </x:c>
      <x:c r="D165" s="8" t="n">
        <x:f>'Source data'!D156</x:f>
        <x:v>12</x:v>
      </x:c>
      <x:c r="E165" s="8" t="n">
        <x:f>'Source data'!E156</x:f>
        <x:v>18049</x:v>
      </x:c>
      <x:c r="F165" s="9" t="n">
        <x:f>IF(ISNUMBER(D165),D165/E165,"Not listed")</x:f>
        <x:v>0.0006648567787689069</x:v>
      </x:c>
    </x:row>
    <x:row r="166" ht="21" customHeight="1">
      <x:c r="A166" s="2" t="n">
        <x:f>'Source data'!A157</x:f>
        <x:v>2022</x:v>
      </x:c>
      <x:c r="B166" s="2" t="str">
        <x:f>'Source data'!B157</x:f>
        <x:v>Medical grade</x:v>
      </x:c>
      <x:c r="C166" s="2" t="str">
        <x:f>'Source data'!C157</x:f>
        <x:v>Foundation Doctor Year 1</x:v>
      </x:c>
      <x:c r="D166" s="8" t="n">
        <x:f>'Source data'!D157</x:f>
        <x:v>15</x:v>
      </x:c>
      <x:c r="E166" s="8" t="n">
        <x:f>'Source data'!E157</x:f>
        <x:v>6580</x:v>
      </x:c>
      <x:c r="F166" s="9" t="n">
        <x:f>IF(ISNUMBER(D166),D166/E166,"Not listed")</x:f>
        <x:v>0.0022796352583586625</x:v>
      </x:c>
    </x:row>
    <x:row r="167" ht="21" customHeight="1">
      <x:c r="A167" s="2" t="n">
        <x:f>'Source data'!A158</x:f>
        <x:v>2022</x:v>
      </x:c>
      <x:c r="B167" s="2" t="str">
        <x:f>'Source data'!B158</x:f>
        <x:v>Medical grade</x:v>
      </x:c>
      <x:c r="C167" s="2" t="str">
        <x:f>'Source data'!C158</x:f>
        <x:v>Foundation Doctor Year 2</x:v>
      </x:c>
      <x:c r="D167" s="8" t="n">
        <x:f>'Source data'!D158</x:f>
        <x:v>18</x:v>
      </x:c>
      <x:c r="E167" s="8" t="n">
        <x:f>'Source data'!E158</x:f>
        <x:v>6383</x:v>
      </x:c>
      <x:c r="F167" s="9" t="n">
        <x:f>IF(ISNUMBER(D167),D167/E167,"Not listed")</x:f>
        <x:v>0.0028199906000313333</x:v>
      </x:c>
    </x:row>
    <x:row r="168" ht="21" customHeight="1">
      <x:c r="A168" s="2" t="n">
        <x:f>'Source data'!A159</x:f>
        <x:v>2022</x:v>
      </x:c>
      <x:c r="B168" s="2" t="str">
        <x:f>'Source data'!B159</x:f>
        <x:v>Staff group</x:v>
      </x:c>
      <x:c r="C168" s="2" t="str">
        <x:f>'Source data'!C159</x:f>
        <x:v>HCHS doctors</x:v>
      </x:c>
      <x:c r="D168" s="8" t="n">
        <x:f>'Source data'!D159</x:f>
        <x:v>77</x:v>
      </x:c>
      <x:c r="E168" s="8" t="n">
        <x:f>'Source data'!E159</x:f>
        <x:v>136217</x:v>
      </x:c>
      <x:c r="F168" s="9" t="n">
        <x:f>IF(ISNUMBER(D168),D168/E168,"Not listed")</x:f>
        <x:v>0.000565274525206105</x:v>
      </x:c>
    </x:row>
    <x:row r="169" ht="21" customHeight="1">
      <x:c r="A169" s="2" t="n">
        <x:f>'Source data'!A160</x:f>
        <x:v>2022</x:v>
      </x:c>
      <x:c r="B169" s="2" t="str">
        <x:f>'Source data'!B160</x:f>
        <x:v>Medical grade</x:v>
      </x:c>
      <x:c r="C169" s="2" t="str">
        <x:f>'Source data'!C160</x:f>
        <x:v>Hospital Practitioner / Clinical Assistant</x:v>
      </x:c>
      <x:c r="D169" s="8" t="str">
        <x:f>'Source data'!D160</x:f>
        <x:v>Not listed</x:v>
      </x:c>
      <x:c r="E169" s="8" t="n">
        <x:f>'Source data'!E160</x:f>
        <x:v>1656</x:v>
      </x:c>
      <x:c r="F169" s="9" t="str">
        <x:f>IF(ISNUMBER(D169),D169/E169,"Not listed")</x:f>
        <x:v>Not listed</x:v>
      </x:c>
    </x:row>
    <x:row r="170" ht="21" customHeight="1">
      <x:c r="A170" s="2" t="n">
        <x:f>'Source data'!A161</x:f>
        <x:v>2022</x:v>
      </x:c>
      <x:c r="B170" s="2" t="str">
        <x:f>'Source data'!B161</x:f>
        <x:v>Staff group</x:v>
      </x:c>
      <x:c r="C170" s="2" t="str">
        <x:f>'Source data'!C161</x:f>
        <x:v>Hotel, property &amp; estates</x:v>
      </x:c>
      <x:c r="D170" s="8" t="n">
        <x:f>'Source data'!D161</x:f>
        <x:v>10</x:v>
      </x:c>
      <x:c r="E170" s="8" t="n">
        <x:f>'Source data'!E161</x:f>
        <x:v>75320</x:v>
      </x:c>
      <x:c r="F170" s="9" t="n">
        <x:f>IF(ISNUMBER(D170),D170/E170,"Not listed")</x:f>
        <x:v>0.0001327668613913967</x:v>
      </x:c>
    </x:row>
    <x:row r="171" ht="21" customHeight="1">
      <x:c r="A171" s="2" t="n">
        <x:f>'Source data'!A162</x:f>
        <x:v>2022</x:v>
      </x:c>
      <x:c r="B171" s="2" t="str">
        <x:f>'Source data'!B162</x:f>
        <x:v>Staff group</x:v>
      </x:c>
      <x:c r="C171" s="2" t="str">
        <x:f>'Source data'!C162</x:f>
        <x:v>Managers</x:v>
      </x:c>
      <x:c r="D171" s="8" t="n">
        <x:f>'Source data'!D162</x:f>
        <x:v>1</x:v>
      </x:c>
      <x:c r="E171" s="8" t="n">
        <x:f>'Source data'!E162</x:f>
        <x:v>24434</x:v>
      </x:c>
      <x:c r="F171" s="9" t="n">
        <x:f>IF(ISNUMBER(D171),D171/E171,"Not listed")</x:f>
        <x:v>0.00004092657771957109</x:v>
      </x:c>
    </x:row>
    <x:row r="172" ht="21" customHeight="1">
      <x:c r="A172" s="2" t="n">
        <x:f>'Source data'!A163</x:f>
        <x:v>2022</x:v>
      </x:c>
      <x:c r="B172" s="2" t="str">
        <x:f>'Source data'!B163</x:f>
        <x:v>Staff group</x:v>
      </x:c>
      <x:c r="C172" s="2" t="str">
        <x:f>'Source data'!C163</x:f>
        <x:v>Midwives</x:v>
      </x:c>
      <x:c r="D172" s="8" t="n">
        <x:f>'Source data'!D163</x:f>
        <x:v>2</x:v>
      </x:c>
      <x:c r="E172" s="8" t="n">
        <x:f>'Source data'!E163</x:f>
        <x:v>26181</x:v>
      </x:c>
      <x:c r="F172" s="9" t="n">
        <x:f>IF(ISNUMBER(D172),D172/E172,"Not listed")</x:f>
        <x:v>0.00007639127611626753</x:v>
      </x:c>
    </x:row>
    <x:row r="173" ht="21" customHeight="1">
      <x:c r="A173" s="2" t="n">
        <x:f>'Source data'!A164</x:f>
        <x:v>2022</x:v>
      </x:c>
      <x:c r="B173" s="2" t="str">
        <x:f>'Source data'!B164</x:f>
        <x:v>Staff group</x:v>
      </x:c>
      <x:c r="C173" s="2" t="str">
        <x:f>'Source data'!C164</x:f>
        <x:v>Nurses &amp; health visitors</x:v>
      </x:c>
      <x:c r="D173" s="8" t="n">
        <x:f>'Source data'!D164</x:f>
        <x:v>40</x:v>
      </x:c>
      <x:c r="E173" s="8" t="n">
        <x:f>'Source data'!E164</x:f>
        <x:v>356346</x:v>
      </x:c>
      <x:c r="F173" s="9" t="n">
        <x:f>IF(ISNUMBER(D173),D173/E173,"Not listed")</x:f>
        <x:v>0.00011225045321120484</x:v>
      </x:c>
    </x:row>
    <x:row r="174" ht="21" customHeight="1">
      <x:c r="A174" s="2" t="n">
        <x:f>'Source data'!A165</x:f>
        <x:v>2022</x:v>
      </x:c>
      <x:c r="B174" s="2" t="str">
        <x:f>'Source data'!B165</x:f>
        <x:v>Medical grade</x:v>
      </x:c>
      <x:c r="C174" s="2" t="str">
        <x:f>'Source data'!C165</x:f>
        <x:v>Other HCHS Doctor Grades</x:v>
      </x:c>
      <x:c r="D174" s="8" t="n">
        <x:f>'Source data'!D165</x:f>
        <x:v>1</x:v>
      </x:c>
      <x:c r="E174" s="8" t="n">
        <x:f>'Source data'!E165</x:f>
        <x:v>1312</x:v>
      </x:c>
      <x:c r="F174" s="9" t="n">
        <x:f>IF(ISNUMBER(D174),D174/E174,"Not listed")</x:f>
        <x:v>0.0007621951219512195</x:v>
      </x:c>
    </x:row>
    <x:row r="175" ht="21" customHeight="1">
      <x:c r="A175" s="2" t="n">
        <x:f>'Source data'!A166</x:f>
        <x:v>2022</x:v>
      </x:c>
      <x:c r="B175" s="2" t="str">
        <x:f>'Source data'!B166</x:f>
        <x:v>Staff group</x:v>
      </x:c>
      <x:c r="C175" s="2" t="str">
        <x:f>'Source data'!C166</x:f>
        <x:v>Scientific, therapeutic &amp; technical staff</x:v>
      </x:c>
      <x:c r="D175" s="8" t="n">
        <x:f>'Source data'!D166</x:f>
        <x:v>123</x:v>
      </x:c>
      <x:c r="E175" s="8" t="n">
        <x:f>'Source data'!E166</x:f>
        <x:v>177901</x:v>
      </x:c>
      <x:c r="F175" s="9" t="n">
        <x:f>IF(ISNUMBER(D175),D175/E175,"Not listed")</x:f>
        <x:v>0.0006913957763025503</x:v>
      </x:c>
    </x:row>
    <x:row r="176" ht="21" customHeight="1">
      <x:c r="A176" s="2" t="n">
        <x:f>'Source data'!A167</x:f>
        <x:v>2022</x:v>
      </x:c>
      <x:c r="B176" s="2" t="str">
        <x:f>'Source data'!B167</x:f>
        <x:v>Staff group</x:v>
      </x:c>
      <x:c r="C176" s="2" t="str">
        <x:f>'Source data'!C167</x:f>
        <x:v>Senior managers</x:v>
      </x:c>
      <x:c r="D176" s="8" t="n">
        <x:f>'Source data'!D167</x:f>
        <x:v>1</x:v>
      </x:c>
      <x:c r="E176" s="8" t="n">
        <x:f>'Source data'!E167</x:f>
        <x:v>13020</x:v>
      </x:c>
      <x:c r="F176" s="9" t="n">
        <x:f>IF(ISNUMBER(D176),D176/E176,"Not listed")</x:f>
        <x:v>0.00007680491551459293</x:v>
      </x:c>
    </x:row>
    <x:row r="177" ht="21" customHeight="1">
      <x:c r="A177" s="2" t="n">
        <x:f>'Source data'!A168</x:f>
        <x:v>2022</x:v>
      </x:c>
      <x:c r="B177" s="2" t="str">
        <x:f>'Source data'!B168</x:f>
        <x:v>Medical grade</x:v>
      </x:c>
      <x:c r="C177" s="2" t="str">
        <x:f>'Source data'!C168</x:f>
        <x:v>Specialty Doctor</x:v>
      </x:c>
      <x:c r="D177" s="8" t="str">
        <x:f>'Source data'!D168</x:f>
        <x:v>Not listed</x:v>
      </x:c>
      <x:c r="E177" s="8" t="n">
        <x:f>'Source data'!E168</x:f>
        <x:v>9276</x:v>
      </x:c>
      <x:c r="F177" s="9" t="str">
        <x:f>IF(ISNUMBER(D177),D177/E177,"Not listed")</x:f>
        <x:v>Not listed</x:v>
      </x:c>
    </x:row>
    <x:row r="178" ht="21" customHeight="1">
      <x:c r="A178" s="2" t="n">
        <x:f>'Source data'!A169</x:f>
        <x:v>2022</x:v>
      </x:c>
      <x:c r="B178" s="2" t="str">
        <x:f>'Source data'!B169</x:f>
        <x:v>Medical grade</x:v>
      </x:c>
      <x:c r="C178" s="2" t="str">
        <x:f>'Source data'!C169</x:f>
        <x:v>Specialty Registrar</x:v>
      </x:c>
      <x:c r="D178" s="8" t="n">
        <x:f>'Source data'!D169</x:f>
        <x:v>22</x:v>
      </x:c>
      <x:c r="E178" s="8" t="n">
        <x:f>'Source data'!E169</x:f>
        <x:v>33799</x:v>
      </x:c>
      <x:c r="F178" s="9" t="n">
        <x:f>IF(ISNUMBER(D178),D178/E178,"Not listed")</x:f>
        <x:v>0.000650906831563064</x:v>
      </x:c>
    </x:row>
    <x:row r="179" ht="21" customHeight="1">
      <x:c r="A179" s="2" t="n">
        <x:f>'Source data'!A170</x:f>
        <x:v>2022</x:v>
      </x:c>
      <x:c r="B179" s="2" t="str">
        <x:f>'Source data'!B170</x:f>
        <x:v>Medical grade</x:v>
      </x:c>
      <x:c r="C179" s="2" t="str">
        <x:f>'Source data'!C170</x:f>
        <x:v>Staff Grade</x:v>
      </x:c>
      <x:c r="D179" s="8" t="str">
        <x:f>'Source data'!D170</x:f>
        <x:v>Not listed</x:v>
      </x:c>
      <x:c r="E179" s="8" t="n">
        <x:f>'Source data'!E170</x:f>
        <x:v>355</x:v>
      </x:c>
      <x:c r="F179" s="9" t="str">
        <x:f>IF(ISNUMBER(D179),D179/E179,"Not listed")</x:f>
        <x:v>Not listed</x:v>
      </x:c>
    </x:row>
    <x:row r="180" ht="21" customHeight="1">
      <x:c r="A180" s="2" t="n">
        <x:f>'Source data'!A171</x:f>
        <x:v>2022</x:v>
      </x:c>
      <x:c r="B180" s="2" t="str">
        <x:f>'Source data'!B171</x:f>
        <x:v>Staff group</x:v>
      </x:c>
      <x:c r="C180" s="2" t="str">
        <x:f>'Source data'!C171</x:f>
        <x:v>Support to ST&amp;T staff</x:v>
      </x:c>
      <x:c r="D180" s="8" t="n">
        <x:f>'Source data'!D171</x:f>
        <x:v>28</x:v>
      </x:c>
      <x:c r="E180" s="8" t="n">
        <x:f>'Source data'!E171</x:f>
        <x:v>84597</x:v>
      </x:c>
      <x:c r="F180" s="9" t="n">
        <x:f>IF(ISNUMBER(D180),D180/E180,"Not listed")</x:f>
        <x:v>0.0003309810040545173</x:v>
      </x:c>
    </x:row>
    <x:row r="181" ht="21" customHeight="1">
      <x:c r="A181" s="2" t="n">
        <x:f>'Source data'!A172</x:f>
        <x:v>2022</x:v>
      </x:c>
      <x:c r="B181" s="2" t="str">
        <x:f>'Source data'!B172</x:f>
        <x:v>Staff group</x:v>
      </x:c>
      <x:c r="C181" s="2" t="str">
        <x:f>'Source data'!C172</x:f>
        <x:v>Support to ambulance staff</x:v>
      </x:c>
      <x:c r="D181" s="8" t="str">
        <x:f>'Source data'!D172</x:f>
        <x:v>Not listed</x:v>
      </x:c>
      <x:c r="E181" s="8" t="n">
        <x:f>'Source data'!E172</x:f>
        <x:v>27227</x:v>
      </x:c>
      <x:c r="F181" s="9" t="str">
        <x:f>IF(ISNUMBER(D181),D181/E181,"Not listed")</x:f>
        <x:v>Not listed</x:v>
      </x:c>
    </x:row>
    <x:row r="182" ht="21" customHeight="1">
      <x:c r="A182" s="2" t="n">
        <x:f>'Source data'!A173</x:f>
        <x:v>2022</x:v>
      </x:c>
      <x:c r="B182" s="2" t="str">
        <x:f>'Source data'!B173</x:f>
        <x:v>Staff group</x:v>
      </x:c>
      <x:c r="C182" s="2" t="str">
        <x:f>'Source data'!C173</x:f>
        <x:v>Support to doctors, nurses &amp; midwives</x:v>
      </x:c>
      <x:c r="D182" s="8" t="n">
        <x:f>'Source data'!D173</x:f>
        <x:v>36</x:v>
      </x:c>
      <x:c r="E182" s="8" t="n">
        <x:f>'Source data'!E173</x:f>
        <x:v>324063</x:v>
      </x:c>
      <x:c r="F182" s="9" t="n">
        <x:f>IF(ISNUMBER(D182),D182/E182,"Not listed")</x:f>
        <x:v>0.00011108951037298303</x:v>
      </x:c>
    </x:row>
    <x:row r="183" ht="21" customHeight="1">
      <x:c r="A183" s="2" t="n">
        <x:f>'Source data'!A174</x:f>
        <x:v>2022</x:v>
      </x:c>
      <x:c r="B183" s="2" t="str">
        <x:f>'Source data'!B174</x:f>
        <x:v>Staff group</x:v>
      </x:c>
      <x:c r="C183" s="2" t="str">
        <x:f>'Source data'!C174</x:f>
        <x:v>Unknown classification</x:v>
      </x:c>
      <x:c r="D183" s="8" t="str">
        <x:f>'Source data'!D174</x:f>
        <x:v>Not listed</x:v>
      </x:c>
      <x:c r="E183" s="8" t="n">
        <x:f>'Source data'!E174</x:f>
        <x:v>508</x:v>
      </x:c>
      <x:c r="F183" s="9" t="str">
        <x:f>IF(ISNUMBER(D183),D183/E183,"Not listed")</x:f>
        <x:v>Not listed</x:v>
      </x:c>
    </x:row>
    <x:row r="184" ht="21" customHeight="1">
      <x:c r="A184" s="2" t="n">
        <x:f>'Source data'!A176</x:f>
        <x:v>2023</x:v>
      </x:c>
      <x:c r="B184" s="2" t="str">
        <x:f>'Source data'!B176</x:f>
        <x:v>Staff group</x:v>
      </x:c>
      <x:c r="C184" s="2" t="str">
        <x:f>'Source data'!C176</x:f>
        <x:v>Ambulance staff</x:v>
      </x:c>
      <x:c r="D184" s="8" t="str">
        <x:f>'Source data'!D176</x:f>
        <x:v>Not listed</x:v>
      </x:c>
      <x:c r="E184" s="8" t="n">
        <x:f>'Source data'!E176</x:f>
        <x:v>20108</x:v>
      </x:c>
      <x:c r="F184" s="9" t="str">
        <x:f>IF(ISNUMBER(D184),D184/E184,"Not listed")</x:f>
        <x:v>Not listed</x:v>
      </x:c>
    </x:row>
    <x:row r="185" ht="21" customHeight="1">
      <x:c r="A185" s="2" t="n">
        <x:f>'Source data'!A177</x:f>
        <x:v>2023</x:v>
      </x:c>
      <x:c r="B185" s="2" t="str">
        <x:f>'Source data'!B177</x:f>
        <x:v>Medical grade</x:v>
      </x:c>
      <x:c r="C185" s="2" t="str">
        <x:f>'Source data'!C177</x:f>
        <x:v>Associate Specialist</x:v>
      </x:c>
      <x:c r="D185" s="8" t="n">
        <x:f>'Source data'!D177</x:f>
        <x:v>1</x:v>
      </x:c>
      <x:c r="E185" s="8" t="n">
        <x:f>'Source data'!E177</x:f>
        <x:v>2511</x:v>
      </x:c>
      <x:c r="F185" s="9" t="n">
        <x:f>IF(ISNUMBER(D185),D185/E185,"Not listed")</x:f>
        <x:v>0.00039824771007566706</x:v>
      </x:c>
    </x:row>
    <x:row r="186" ht="21" customHeight="1">
      <x:c r="A186" s="2" t="n">
        <x:f>'Source data'!A178</x:f>
        <x:v>2023</x:v>
      </x:c>
      <x:c r="B186" s="2" t="str">
        <x:f>'Source data'!B178</x:f>
        <x:v>Staff group</x:v>
      </x:c>
      <x:c r="C186" s="2" t="str">
        <x:f>'Source data'!C178</x:f>
        <x:v>Central functions</x:v>
      </x:c>
      <x:c r="D186" s="8" t="n">
        <x:f>'Source data'!D178</x:f>
        <x:v>69</x:v>
      </x:c>
      <x:c r="E186" s="8" t="n">
        <x:f>'Source data'!E178</x:f>
        <x:v>120341</x:v>
      </x:c>
      <x:c r="F186" s="9" t="n">
        <x:f>IF(ISNUMBER(D186),D186/E186,"Not listed")</x:f>
        <x:v>0.0005733706716746579</x:v>
      </x:c>
    </x:row>
    <x:row r="187" ht="21" customHeight="1">
      <x:c r="A187" s="2" t="n">
        <x:f>'Source data'!A179</x:f>
        <x:v>2023</x:v>
      </x:c>
      <x:c r="B187" s="2" t="str">
        <x:f>'Source data'!B179</x:f>
        <x:v>Medical grade</x:v>
      </x:c>
      <x:c r="C187" s="2" t="str">
        <x:f>'Source data'!C179</x:f>
        <x:v>Consultant</x:v>
      </x:c>
      <x:c r="D187" s="8" t="n">
        <x:f>'Source data'!D179</x:f>
        <x:v>13</x:v>
      </x:c>
      <x:c r="E187" s="8" t="n">
        <x:f>'Source data'!E179</x:f>
        <x:v>59199</x:v>
      </x:c>
      <x:c r="F187" s="9" t="n">
        <x:f>IF(ISNUMBER(D187),D187/E187,"Not listed")</x:f>
        <x:v>0.00021959830402540584</x:v>
      </x:c>
    </x:row>
    <x:row r="188" ht="21" customHeight="1">
      <x:c r="A188" s="2" t="n">
        <x:f>'Source data'!A180</x:f>
        <x:v>2023</x:v>
      </x:c>
      <x:c r="B188" s="2" t="str">
        <x:f>'Source data'!B180</x:f>
        <x:v>Medical grade</x:v>
      </x:c>
      <x:c r="C188" s="2" t="str">
        <x:f>'Source data'!C180</x:f>
        <x:v>Core Training</x:v>
      </x:c>
      <x:c r="D188" s="8" t="n">
        <x:f>'Source data'!D180</x:f>
        <x:v>21</x:v>
      </x:c>
      <x:c r="E188" s="8" t="n">
        <x:f>'Source data'!E180</x:f>
        <x:v>20256</x:v>
      </x:c>
      <x:c r="F188" s="9" t="n">
        <x:f>IF(ISNUMBER(D188),D188/E188,"Not listed")</x:f>
        <x:v>0.0010367298578199053</x:v>
      </x:c>
    </x:row>
    <x:row r="189" ht="21" customHeight="1">
      <x:c r="A189" s="2" t="n">
        <x:f>'Source data'!A181</x:f>
        <x:v>2023</x:v>
      </x:c>
      <x:c r="B189" s="2" t="str">
        <x:f>'Source data'!B181</x:f>
        <x:v>Medical grade</x:v>
      </x:c>
      <x:c r="C189" s="2" t="str">
        <x:f>'Source data'!C181</x:f>
        <x:v>Foundation Doctor Year 1</x:v>
      </x:c>
      <x:c r="D189" s="8" t="n">
        <x:f>'Source data'!D181</x:f>
        <x:v>28</x:v>
      </x:c>
      <x:c r="E189" s="8" t="n">
        <x:f>'Source data'!E181</x:f>
        <x:v>7050</x:v>
      </x:c>
      <x:c r="F189" s="9" t="n">
        <x:f>IF(ISNUMBER(D189),D189/E189,"Not listed")</x:f>
        <x:v>0.003971631205673759</x:v>
      </x:c>
    </x:row>
    <x:row r="190" ht="21" customHeight="1">
      <x:c r="A190" s="2" t="n">
        <x:f>'Source data'!A182</x:f>
        <x:v>2023</x:v>
      </x:c>
      <x:c r="B190" s="2" t="str">
        <x:f>'Source data'!B182</x:f>
        <x:v>Medical grade</x:v>
      </x:c>
      <x:c r="C190" s="2" t="str">
        <x:f>'Source data'!C182</x:f>
        <x:v>Foundation Doctor Year 2</x:v>
      </x:c>
      <x:c r="D190" s="8" t="n">
        <x:f>'Source data'!D182</x:f>
        <x:v>15</x:v>
      </x:c>
      <x:c r="E190" s="8" t="n">
        <x:f>'Source data'!E182</x:f>
        <x:v>6528</x:v>
      </x:c>
      <x:c r="F190" s="9" t="n">
        <x:f>IF(ISNUMBER(D190),D190/E190,"Not listed")</x:f>
        <x:v>0.002297794117647059</x:v>
      </x:c>
    </x:row>
    <x:row r="191" ht="21" customHeight="1">
      <x:c r="A191" s="2" t="n">
        <x:f>'Source data'!A183</x:f>
        <x:v>2023</x:v>
      </x:c>
      <x:c r="B191" s="2" t="str">
        <x:f>'Source data'!B183</x:f>
        <x:v>Staff group</x:v>
      </x:c>
      <x:c r="C191" s="2" t="str">
        <x:f>'Source data'!C183</x:f>
        <x:v>HCHS doctors</x:v>
      </x:c>
      <x:c r="D191" s="8" t="n">
        <x:f>'Source data'!D183</x:f>
        <x:v>105</x:v>
      </x:c>
      <x:c r="E191" s="8" t="n">
        <x:f>'Source data'!E183</x:f>
        <x:v>142805</x:v>
      </x:c>
      <x:c r="F191" s="9" t="n">
        <x:f>IF(ISNUMBER(D191),D191/E191,"Not listed")</x:f>
        <x:v>0.000735268372956129</x:v>
      </x:c>
    </x:row>
    <x:row r="192" ht="21" customHeight="1">
      <x:c r="A192" s="2" t="n">
        <x:f>'Source data'!A184</x:f>
        <x:v>2023</x:v>
      </x:c>
      <x:c r="B192" s="2" t="str">
        <x:f>'Source data'!B184</x:f>
        <x:v>Medical grade</x:v>
      </x:c>
      <x:c r="C192" s="2" t="str">
        <x:f>'Source data'!C184</x:f>
        <x:v>Hospital Practitioner / Clinical Assistant</x:v>
      </x:c>
      <x:c r="D192" s="8" t="str">
        <x:f>'Source data'!D184</x:f>
        <x:v>Not listed</x:v>
      </x:c>
      <x:c r="E192" s="8" t="n">
        <x:f>'Source data'!E184</x:f>
        <x:v>1695</x:v>
      </x:c>
      <x:c r="F192" s="9" t="str">
        <x:f>IF(ISNUMBER(D192),D192/E192,"Not listed")</x:f>
        <x:v>Not listed</x:v>
      </x:c>
    </x:row>
    <x:row r="193" ht="21" customHeight="1">
      <x:c r="A193" s="2" t="n">
        <x:f>'Source data'!A185</x:f>
        <x:v>2023</x:v>
      </x:c>
      <x:c r="B193" s="2" t="str">
        <x:f>'Source data'!B185</x:f>
        <x:v>Staff group</x:v>
      </x:c>
      <x:c r="C193" s="2" t="str">
        <x:f>'Source data'!C185</x:f>
        <x:v>Hotel, property &amp; estates</x:v>
      </x:c>
      <x:c r="D193" s="8" t="n">
        <x:f>'Source data'!D185</x:f>
        <x:v>52</x:v>
      </x:c>
      <x:c r="E193" s="8" t="n">
        <x:f>'Source data'!E185</x:f>
        <x:v>79958</x:v>
      </x:c>
      <x:c r="F193" s="9" t="n">
        <x:f>IF(ISNUMBER(D193),D193/E193,"Not listed")</x:f>
        <x:v>0.0006503414292503564</x:v>
      </x:c>
    </x:row>
    <x:row r="194" ht="21" customHeight="1">
      <x:c r="A194" s="2" t="n">
        <x:f>'Source data'!A186</x:f>
        <x:v>2023</x:v>
      </x:c>
      <x:c r="B194" s="2" t="str">
        <x:f>'Source data'!B186</x:f>
        <x:v>Staff group</x:v>
      </x:c>
      <x:c r="C194" s="2" t="str">
        <x:f>'Source data'!C186</x:f>
        <x:v>Managers</x:v>
      </x:c>
      <x:c r="D194" s="8" t="n">
        <x:f>'Source data'!D186</x:f>
        <x:v>3</x:v>
      </x:c>
      <x:c r="E194" s="8" t="n">
        <x:f>'Source data'!E186</x:f>
        <x:v>25875</x:v>
      </x:c>
      <x:c r="F194" s="9" t="n">
        <x:f>IF(ISNUMBER(D194),D194/E194,"Not listed")</x:f>
        <x:v>0.00011594202898550724</x:v>
      </x:c>
    </x:row>
    <x:row r="195" ht="21" customHeight="1">
      <x:c r="A195" s="2" t="n">
        <x:f>'Source data'!A187</x:f>
        <x:v>2023</x:v>
      </x:c>
      <x:c r="B195" s="2" t="str">
        <x:f>'Source data'!B187</x:f>
        <x:v>Staff group</x:v>
      </x:c>
      <x:c r="C195" s="2" t="str">
        <x:f>'Source data'!C187</x:f>
        <x:v>Midwives</x:v>
      </x:c>
      <x:c r="D195" s="8" t="n">
        <x:f>'Source data'!D187</x:f>
        <x:v>2</x:v>
      </x:c>
      <x:c r="E195" s="8" t="n">
        <x:f>'Source data'!E187</x:f>
        <x:v>27009</x:v>
      </x:c>
      <x:c r="F195" s="9" t="n">
        <x:f>IF(ISNUMBER(D195),D195/E195,"Not listed")</x:f>
        <x:v>0.00007404939094375948</x:v>
      </x:c>
    </x:row>
    <x:row r="196" ht="21" customHeight="1">
      <x:c r="A196" s="2" t="n">
        <x:f>'Source data'!A188</x:f>
        <x:v>2023</x:v>
      </x:c>
      <x:c r="B196" s="2" t="str">
        <x:f>'Source data'!B188</x:f>
        <x:v>Staff group</x:v>
      </x:c>
      <x:c r="C196" s="2" t="str">
        <x:f>'Source data'!C188</x:f>
        <x:v>Nurses &amp; health visitors</x:v>
      </x:c>
      <x:c r="D196" s="8" t="n">
        <x:f>'Source data'!D188</x:f>
        <x:v>74</x:v>
      </x:c>
      <x:c r="E196" s="8" t="n">
        <x:f>'Source data'!E188</x:f>
        <x:v>372605</x:v>
      </x:c>
      <x:c r="F196" s="9" t="n">
        <x:f>IF(ISNUMBER(D196),D196/E196,"Not listed")</x:f>
        <x:v>0.00019860173642329007</x:v>
      </x:c>
    </x:row>
    <x:row r="197" ht="21" customHeight="1">
      <x:c r="A197" s="2" t="n">
        <x:f>'Source data'!A189</x:f>
        <x:v>2023</x:v>
      </x:c>
      <x:c r="B197" s="2" t="str">
        <x:f>'Source data'!B189</x:f>
        <x:v>Medical grade</x:v>
      </x:c>
      <x:c r="C197" s="2" t="str">
        <x:f>'Source data'!C189</x:f>
        <x:v>Other HCHS Doctor Grades</x:v>
      </x:c>
      <x:c r="D197" s="8" t="n">
        <x:f>'Source data'!D189</x:f>
        <x:v>1</x:v>
      </x:c>
      <x:c r="E197" s="8" t="n">
        <x:f>'Source data'!E189</x:f>
        <x:v>1248</x:v>
      </x:c>
      <x:c r="F197" s="9" t="n">
        <x:f>IF(ISNUMBER(D197),D197/E197,"Not listed")</x:f>
        <x:v>0.0008012820512820513</x:v>
      </x:c>
    </x:row>
    <x:row r="198" ht="21" customHeight="1">
      <x:c r="A198" s="2" t="n">
        <x:f>'Source data'!A190</x:f>
        <x:v>2023</x:v>
      </x:c>
      <x:c r="B198" s="2" t="str">
        <x:f>'Source data'!B190</x:f>
        <x:v>Staff group</x:v>
      </x:c>
      <x:c r="C198" s="2" t="str">
        <x:f>'Source data'!C190</x:f>
        <x:v>Scientific, therapeutic &amp; technical staff</x:v>
      </x:c>
      <x:c r="D198" s="8" t="n">
        <x:f>'Source data'!D190</x:f>
        <x:v>171</x:v>
      </x:c>
      <x:c r="E198" s="8" t="n">
        <x:f>'Source data'!E190</x:f>
        <x:v>185030</x:v>
      </x:c>
      <x:c r="F198" s="9" t="n">
        <x:f>IF(ISNUMBER(D198),D198/E198,"Not listed")</x:f>
        <x:v>0.0009241744581959682</x:v>
      </x:c>
    </x:row>
    <x:row r="199" ht="21" customHeight="1">
      <x:c r="A199" s="2" t="n">
        <x:f>'Source data'!A191</x:f>
        <x:v>2023</x:v>
      </x:c>
      <x:c r="B199" s="2" t="str">
        <x:f>'Source data'!B191</x:f>
        <x:v>Staff group</x:v>
      </x:c>
      <x:c r="C199" s="2" t="str">
        <x:f>'Source data'!C191</x:f>
        <x:v>Senior managers</x:v>
      </x:c>
      <x:c r="D199" s="8" t="str">
        <x:f>'Source data'!D191</x:f>
        <x:v>Not listed</x:v>
      </x:c>
      <x:c r="E199" s="8" t="n">
        <x:f>'Source data'!E191</x:f>
        <x:v>13742</x:v>
      </x:c>
      <x:c r="F199" s="9" t="str">
        <x:f>IF(ISNUMBER(D199),D199/E199,"Not listed")</x:f>
        <x:v>Not listed</x:v>
      </x:c>
    </x:row>
    <x:row r="200" ht="21" customHeight="1">
      <x:c r="A200" s="2" t="n">
        <x:f>'Source data'!A192</x:f>
        <x:v>2023</x:v>
      </x:c>
      <x:c r="B200" s="2" t="str">
        <x:f>'Source data'!B192</x:f>
        <x:v>Medical grade</x:v>
      </x:c>
      <x:c r="C200" s="2" t="str">
        <x:f>'Source data'!C192</x:f>
        <x:v>Specialty Doctor</x:v>
      </x:c>
      <x:c r="D200" s="8" t="n">
        <x:f>'Source data'!D192</x:f>
        <x:v>3</x:v>
      </x:c>
      <x:c r="E200" s="8" t="n">
        <x:f>'Source data'!E192</x:f>
        <x:v>9802</x:v>
      </x:c>
      <x:c r="F200" s="9" t="n">
        <x:f>IF(ISNUMBER(D200),D200/E200,"Not listed")</x:f>
        <x:v>0.0003060599877576005</x:v>
      </x:c>
    </x:row>
    <x:row r="201" ht="21" customHeight="1">
      <x:c r="A201" s="2" t="n">
        <x:f>'Source data'!A193</x:f>
        <x:v>2023</x:v>
      </x:c>
      <x:c r="B201" s="2" t="str">
        <x:f>'Source data'!B193</x:f>
        <x:v>Medical grade</x:v>
      </x:c>
      <x:c r="C201" s="2" t="str">
        <x:f>'Source data'!C193</x:f>
        <x:v>Specialty Registrar</x:v>
      </x:c>
      <x:c r="D201" s="8" t="n">
        <x:f>'Source data'!D193</x:f>
        <x:v>23</x:v>
      </x:c>
      <x:c r="E201" s="8" t="n">
        <x:f>'Source data'!E193</x:f>
        <x:v>34551</x:v>
      </x:c>
      <x:c r="F201" s="9" t="n">
        <x:f>IF(ISNUMBER(D201),D201/E201,"Not listed")</x:f>
        <x:v>0.0006656826141066828</x:v>
      </x:c>
    </x:row>
    <x:row r="202" ht="21" customHeight="1">
      <x:c r="A202" s="2" t="n">
        <x:f>'Source data'!A194</x:f>
        <x:v>2023</x:v>
      </x:c>
      <x:c r="B202" s="2" t="str">
        <x:f>'Source data'!B194</x:f>
        <x:v>Medical grade</x:v>
      </x:c>
      <x:c r="C202" s="2" t="str">
        <x:f>'Source data'!C194</x:f>
        <x:v>Staff Grade</x:v>
      </x:c>
      <x:c r="D202" s="8" t="str">
        <x:f>'Source data'!D194</x:f>
        <x:v>Not listed</x:v>
      </x:c>
      <x:c r="E202" s="8" t="n">
        <x:f>'Source data'!E194</x:f>
        <x:v>397</x:v>
      </x:c>
      <x:c r="F202" s="9" t="str">
        <x:f>IF(ISNUMBER(D202),D202/E202,"Not listed")</x:f>
        <x:v>Not listed</x:v>
      </x:c>
    </x:row>
    <x:row r="203" ht="21" customHeight="1">
      <x:c r="A203" s="2" t="n">
        <x:f>'Source data'!A195</x:f>
        <x:v>2023</x:v>
      </x:c>
      <x:c r="B203" s="2" t="str">
        <x:f>'Source data'!B195</x:f>
        <x:v>Staff group</x:v>
      </x:c>
      <x:c r="C203" s="2" t="str">
        <x:f>'Source data'!C195</x:f>
        <x:v>Support to ST&amp;T staff</x:v>
      </x:c>
      <x:c r="D203" s="8" t="n">
        <x:f>'Source data'!D195</x:f>
        <x:v>85</x:v>
      </x:c>
      <x:c r="E203" s="8" t="n">
        <x:f>'Source data'!E195</x:f>
        <x:v>92462</x:v>
      </x:c>
      <x:c r="F203" s="9" t="n">
        <x:f>IF(ISNUMBER(D203),D203/E203,"Not listed")</x:f>
        <x:v>0.0009192965758906362</x:v>
      </x:c>
    </x:row>
    <x:row r="204" ht="21" customHeight="1">
      <x:c r="A204" s="2" t="n">
        <x:f>'Source data'!A196</x:f>
        <x:v>2023</x:v>
      </x:c>
      <x:c r="B204" s="2" t="str">
        <x:f>'Source data'!B196</x:f>
        <x:v>Staff group</x:v>
      </x:c>
      <x:c r="C204" s="2" t="str">
        <x:f>'Source data'!C196</x:f>
        <x:v>Support to ambulance staff</x:v>
      </x:c>
      <x:c r="D204" s="8" t="n">
        <x:f>'Source data'!D196</x:f>
        <x:v>1</x:v>
      </x:c>
      <x:c r="E204" s="8" t="n">
        <x:f>'Source data'!E196</x:f>
        <x:v>28028</x:v>
      </x:c>
      <x:c r="F204" s="9" t="n">
        <x:f>IF(ISNUMBER(D204),D204/E204,"Not listed")</x:f>
        <x:v>0.000035678607107178535</x:v>
      </x:c>
    </x:row>
    <x:row r="205" ht="21" customHeight="1">
      <x:c r="A205" s="2" t="n">
        <x:f>'Source data'!A197</x:f>
        <x:v>2023</x:v>
      </x:c>
      <x:c r="B205" s="2" t="str">
        <x:f>'Source data'!B197</x:f>
        <x:v>Staff group</x:v>
      </x:c>
      <x:c r="C205" s="2" t="str">
        <x:f>'Source data'!C197</x:f>
        <x:v>Support to doctors, nurses &amp; midwives</x:v>
      </x:c>
      <x:c r="D205" s="8" t="n">
        <x:f>'Source data'!D197</x:f>
        <x:v>175</x:v>
      </x:c>
      <x:c r="E205" s="8" t="n">
        <x:f>'Source data'!E197</x:f>
        <x:v>339730</x:v>
      </x:c>
      <x:c r="F205" s="9" t="n">
        <x:f>IF(ISNUMBER(D205),D205/E205,"Not listed")</x:f>
        <x:v>0.0005151149442204103</x:v>
      </x:c>
    </x:row>
    <x:row r="206" ht="21" customHeight="1">
      <x:c r="A206" s="2" t="n">
        <x:f>'Source data'!A198</x:f>
        <x:v>2023</x:v>
      </x:c>
      <x:c r="B206" s="2" t="str">
        <x:f>'Source data'!B198</x:f>
        <x:v>Staff group</x:v>
      </x:c>
      <x:c r="C206" s="2" t="str">
        <x:f>'Source data'!C198</x:f>
        <x:v>Unknown classification</x:v>
      </x:c>
      <x:c r="D206" s="8" t="str">
        <x:f>'Source data'!D198</x:f>
        <x:v>Not listed</x:v>
      </x:c>
      <x:c r="E206" s="8" t="n">
        <x:f>'Source data'!E198</x:f>
        <x:v>572</x:v>
      </x:c>
      <x:c r="F206" s="9" t="str">
        <x:f>IF(ISNUMBER(D206),D206/E206,"Not listed")</x:f>
        <x:v>Not listed</x:v>
      </x:c>
    </x:row>
    <x:row r="207" ht="21" customHeight="1">
      <x:c r="A207" s="2" t="n">
        <x:f>'Source data'!A200</x:f>
        <x:v>2024</x:v>
      </x:c>
      <x:c r="B207" s="2" t="str">
        <x:f>'Source data'!B200</x:f>
        <x:v>Staff group</x:v>
      </x:c>
      <x:c r="C207" s="2" t="str">
        <x:f>'Source data'!C200</x:f>
        <x:v>Ambulance staff</x:v>
      </x:c>
      <x:c r="D207" s="8" t="str">
        <x:f>'Source data'!D200</x:f>
        <x:v>Not listed</x:v>
      </x:c>
      <x:c r="E207" s="8" t="n">
        <x:f>'Source data'!E200</x:f>
        <x:v>21622</x:v>
      </x:c>
      <x:c r="F207" s="9" t="str">
        <x:f>IF(ISNUMBER(D207),D207/E207,"Not listed")</x:f>
        <x:v>Not listed</x:v>
      </x:c>
    </x:row>
    <x:row r="208" ht="21" customHeight="1">
      <x:c r="A208" s="2" t="n">
        <x:f>'Source data'!A201</x:f>
        <x:v>2024</x:v>
      </x:c>
      <x:c r="B208" s="2" t="str">
        <x:f>'Source data'!B201</x:f>
        <x:v>Medical grade</x:v>
      </x:c>
      <x:c r="C208" s="2" t="str">
        <x:f>'Source data'!C201</x:f>
        <x:v>Associate Specialist</x:v>
      </x:c>
      <x:c r="D208" s="8" t="n">
        <x:f>'Source data'!D201</x:f>
        <x:v>2</x:v>
      </x:c>
      <x:c r="E208" s="8" t="n">
        <x:f>'Source data'!E201</x:f>
        <x:v>2857</x:v>
      </x:c>
      <x:c r="F208" s="9" t="n">
        <x:f>IF(ISNUMBER(D208),D208/E208,"Not listed")</x:f>
        <x:v>0.0007000350017500875</x:v>
      </x:c>
    </x:row>
    <x:row r="209" ht="21" customHeight="1">
      <x:c r="A209" s="2" t="n">
        <x:f>'Source data'!A202</x:f>
        <x:v>2024</x:v>
      </x:c>
      <x:c r="B209" s="2" t="str">
        <x:f>'Source data'!B202</x:f>
        <x:v>Staff group</x:v>
      </x:c>
      <x:c r="C209" s="2" t="str">
        <x:f>'Source data'!C202</x:f>
        <x:v>Central functions</x:v>
      </x:c>
      <x:c r="D209" s="8" t="n">
        <x:f>'Source data'!D202</x:f>
        <x:v>139</x:v>
      </x:c>
      <x:c r="E209" s="8" t="n">
        <x:f>'Source data'!E202</x:f>
        <x:v>122969</x:v>
      </x:c>
      <x:c r="F209" s="9" t="n">
        <x:f>IF(ISNUMBER(D209),D209/E209,"Not listed")</x:f>
        <x:v>0.0011303661898527271</x:v>
      </x:c>
    </x:row>
    <x:row r="210" ht="21" customHeight="1">
      <x:c r="A210" s="2" t="n">
        <x:f>'Source data'!A203</x:f>
        <x:v>2024</x:v>
      </x:c>
      <x:c r="B210" s="2" t="str">
        <x:f>'Source data'!B203</x:f>
        <x:v>Medical grade</x:v>
      </x:c>
      <x:c r="C210" s="2" t="str">
        <x:f>'Source data'!C203</x:f>
        <x:v>Consultant</x:v>
      </x:c>
      <x:c r="D210" s="8" t="n">
        <x:f>'Source data'!D203</x:f>
        <x:v>14</x:v>
      </x:c>
      <x:c r="E210" s="8" t="n">
        <x:f>'Source data'!E203</x:f>
        <x:v>61667</x:v>
      </x:c>
      <x:c r="F210" s="9" t="n">
        <x:f>IF(ISNUMBER(D210),D210/E210,"Not listed")</x:f>
        <x:v>0.0002270257998605413</x:v>
      </x:c>
    </x:row>
    <x:row r="211" ht="21" customHeight="1">
      <x:c r="A211" s="2" t="n">
        <x:f>'Source data'!A204</x:f>
        <x:v>2024</x:v>
      </x:c>
      <x:c r="B211" s="2" t="str">
        <x:f>'Source data'!B204</x:f>
        <x:v>Medical grade</x:v>
      </x:c>
      <x:c r="C211" s="2" t="str">
        <x:f>'Source data'!C204</x:f>
        <x:v>Core Training</x:v>
      </x:c>
      <x:c r="D211" s="8" t="n">
        <x:f>'Source data'!D204</x:f>
        <x:v>17</x:v>
      </x:c>
      <x:c r="E211" s="8" t="n">
        <x:f>'Source data'!E204</x:f>
        <x:v>22740</x:v>
      </x:c>
      <x:c r="F211" s="9" t="n">
        <x:f>IF(ISNUMBER(D211),D211/E211,"Not listed")</x:f>
        <x:v>0.0007475813544415128</x:v>
      </x:c>
    </x:row>
    <x:row r="212" ht="21" customHeight="1">
      <x:c r="A212" s="2" t="n">
        <x:f>'Source data'!A205</x:f>
        <x:v>2024</x:v>
      </x:c>
      <x:c r="B212" s="2" t="str">
        <x:f>'Source data'!B205</x:f>
        <x:v>Medical grade</x:v>
      </x:c>
      <x:c r="C212" s="2" t="str">
        <x:f>'Source data'!C205</x:f>
        <x:v>Foundation Doctor Year 1</x:v>
      </x:c>
      <x:c r="D212" s="8" t="n">
        <x:f>'Source data'!D205</x:f>
        <x:v>23</x:v>
      </x:c>
      <x:c r="E212" s="8" t="n">
        <x:f>'Source data'!E205</x:f>
        <x:v>7520</x:v>
      </x:c>
      <x:c r="F212" s="9" t="n">
        <x:f>IF(ISNUMBER(D212),D212/E212,"Not listed")</x:f>
        <x:v>0.0030585106382978724</x:v>
      </x:c>
    </x:row>
    <x:row r="213" ht="21" customHeight="1">
      <x:c r="A213" s="2" t="n">
        <x:f>'Source data'!A206</x:f>
        <x:v>2024</x:v>
      </x:c>
      <x:c r="B213" s="2" t="str">
        <x:f>'Source data'!B206</x:f>
        <x:v>Medical grade</x:v>
      </x:c>
      <x:c r="C213" s="2" t="str">
        <x:f>'Source data'!C206</x:f>
        <x:v>Foundation Doctor Year 2</x:v>
      </x:c>
      <x:c r="D213" s="8" t="n">
        <x:f>'Source data'!D206</x:f>
        <x:v>20</x:v>
      </x:c>
      <x:c r="E213" s="8" t="n">
        <x:f>'Source data'!E206</x:f>
        <x:v>6907</x:v>
      </x:c>
      <x:c r="F213" s="9" t="n">
        <x:f>IF(ISNUMBER(D213),D213/E213,"Not listed")</x:f>
        <x:v>0.0028956131460836834</x:v>
      </x:c>
    </x:row>
    <x:row r="214" ht="21" customHeight="1">
      <x:c r="A214" s="2" t="n">
        <x:f>'Source data'!A207</x:f>
        <x:v>2024</x:v>
      </x:c>
      <x:c r="B214" s="2" t="str">
        <x:f>'Source data'!B207</x:f>
        <x:v>Staff group</x:v>
      </x:c>
      <x:c r="C214" s="2" t="str">
        <x:f>'Source data'!C207</x:f>
        <x:v>HCHS doctors</x:v>
      </x:c>
      <x:c r="D214" s="8" t="n">
        <x:f>'Source data'!D207</x:f>
        <x:v>111</x:v>
      </x:c>
      <x:c r="E214" s="8" t="n">
        <x:f>'Source data'!E207</x:f>
        <x:v>150399</x:v>
      </x:c>
      <x:c r="F214" s="9" t="n">
        <x:f>IF(ISNUMBER(D214),D214/E214,"Not listed")</x:f>
        <x:v>0.0007380368220533381</x:v>
      </x:c>
    </x:row>
    <x:row r="215" ht="21" customHeight="1">
      <x:c r="A215" s="2" t="n">
        <x:f>'Source data'!A208</x:f>
        <x:v>2024</x:v>
      </x:c>
      <x:c r="B215" s="2" t="str">
        <x:f>'Source data'!B208</x:f>
        <x:v>Medical grade</x:v>
      </x:c>
      <x:c r="C215" s="2" t="str">
        <x:f>'Source data'!C208</x:f>
        <x:v>Hospital Practitioner / Clinical Assistant</x:v>
      </x:c>
      <x:c r="D215" s="8" t="str">
        <x:f>'Source data'!D208</x:f>
        <x:v>Not listed</x:v>
      </x:c>
      <x:c r="E215" s="8" t="n">
        <x:f>'Source data'!E208</x:f>
        <x:v>1877</x:v>
      </x:c>
      <x:c r="F215" s="9" t="str">
        <x:f>IF(ISNUMBER(D215),D215/E215,"Not listed")</x:f>
        <x:v>Not listed</x:v>
      </x:c>
    </x:row>
    <x:row r="216" ht="21" customHeight="1">
      <x:c r="A216" s="2" t="n">
        <x:f>'Source data'!A209</x:f>
        <x:v>2024</x:v>
      </x:c>
      <x:c r="B216" s="2" t="str">
        <x:f>'Source data'!B209</x:f>
        <x:v>Staff group</x:v>
      </x:c>
      <x:c r="C216" s="2" t="str">
        <x:f>'Source data'!C209</x:f>
        <x:v>Hotel, property &amp; estates</x:v>
      </x:c>
      <x:c r="D216" s="8" t="n">
        <x:f>'Source data'!D209</x:f>
        <x:v>84</x:v>
      </x:c>
      <x:c r="E216" s="8" t="n">
        <x:f>'Source data'!E209</x:f>
        <x:v>82460</x:v>
      </x:c>
      <x:c r="F216" s="9" t="n">
        <x:f>IF(ISNUMBER(D216),D216/E216,"Not listed")</x:f>
        <x:v>0.0010186757215619694</x:v>
      </x:c>
    </x:row>
    <x:row r="217" ht="21" customHeight="1">
      <x:c r="A217" s="2" t="n">
        <x:f>'Source data'!A210</x:f>
        <x:v>2024</x:v>
      </x:c>
      <x:c r="B217" s="2" t="str">
        <x:f>'Source data'!B210</x:f>
        <x:v>Staff group</x:v>
      </x:c>
      <x:c r="C217" s="2" t="str">
        <x:f>'Source data'!C210</x:f>
        <x:v>Managers</x:v>
      </x:c>
      <x:c r="D217" s="8" t="n">
        <x:f>'Source data'!D210</x:f>
        <x:v>4</x:v>
      </x:c>
      <x:c r="E217" s="8" t="n">
        <x:f>'Source data'!E210</x:f>
        <x:v>27253</x:v>
      </x:c>
      <x:c r="F217" s="9" t="n">
        <x:f>IF(ISNUMBER(D217),D217/E217,"Not listed")</x:f>
        <x:v>0.00014677283234873224</x:v>
      </x:c>
    </x:row>
    <x:row r="218" ht="21" customHeight="1">
      <x:c r="A218" s="2" t="n">
        <x:f>'Source data'!A211</x:f>
        <x:v>2024</x:v>
      </x:c>
      <x:c r="B218" s="2" t="str">
        <x:f>'Source data'!B211</x:f>
        <x:v>Staff group</x:v>
      </x:c>
      <x:c r="C218" s="2" t="str">
        <x:f>'Source data'!C211</x:f>
        <x:v>Midwives</x:v>
      </x:c>
      <x:c r="D218" s="8" t="n">
        <x:f>'Source data'!D211</x:f>
        <x:v>3</x:v>
      </x:c>
      <x:c r="E218" s="8" t="n">
        <x:f>'Source data'!E211</x:f>
        <x:v>28657</x:v>
      </x:c>
      <x:c r="F218" s="9" t="n">
        <x:f>IF(ISNUMBER(D218),D218/E218,"Not listed")</x:f>
        <x:v>0.0001046864640401996</x:v>
      </x:c>
    </x:row>
    <x:row r="219" ht="21" customHeight="1">
      <x:c r="A219" s="2" t="n">
        <x:f>'Source data'!A212</x:f>
        <x:v>2024</x:v>
      </x:c>
      <x:c r="B219" s="2" t="str">
        <x:f>'Source data'!B212</x:f>
        <x:v>Staff group</x:v>
      </x:c>
      <x:c r="C219" s="2" t="str">
        <x:f>'Source data'!C212</x:f>
        <x:v>Nurses &amp; health visitors</x:v>
      </x:c>
      <x:c r="D219" s="8" t="n">
        <x:f>'Source data'!D212</x:f>
        <x:v>97</x:v>
      </x:c>
      <x:c r="E219" s="8" t="n">
        <x:f>'Source data'!E212</x:f>
        <x:v>395085</x:v>
      </x:c>
      <x:c r="F219" s="9" t="n">
        <x:f>IF(ISNUMBER(D219),D219/E219,"Not listed")</x:f>
        <x:v>0.00024551678752673473</x:v>
      </x:c>
    </x:row>
    <x:row r="220" ht="21" customHeight="1">
      <x:c r="A220" s="2" t="n">
        <x:f>'Source data'!A213</x:f>
        <x:v>2024</x:v>
      </x:c>
      <x:c r="B220" s="2" t="str">
        <x:f>'Source data'!B213</x:f>
        <x:v>Medical grade</x:v>
      </x:c>
      <x:c r="C220" s="2" t="str">
        <x:f>'Source data'!C213</x:f>
        <x:v>Other HCHS Doctor Grades</x:v>
      </x:c>
      <x:c r="D220" s="8" t="n">
        <x:f>'Source data'!D213</x:f>
        <x:v>1</x:v>
      </x:c>
      <x:c r="E220" s="8" t="n">
        <x:f>'Source data'!E213</x:f>
        <x:v>1276</x:v>
      </x:c>
      <x:c r="F220" s="9" t="n">
        <x:f>IF(ISNUMBER(D220),D220/E220,"Not listed")</x:f>
        <x:v>0.0007836990595611285</x:v>
      </x:c>
    </x:row>
    <x:row r="221" ht="21" customHeight="1">
      <x:c r="A221" s="2" t="n">
        <x:f>'Source data'!A214</x:f>
        <x:v>2024</x:v>
      </x:c>
      <x:c r="B221" s="2" t="str">
        <x:f>'Source data'!B214</x:f>
        <x:v>Staff group</x:v>
      </x:c>
      <x:c r="C221" s="2" t="str">
        <x:f>'Source data'!C214</x:f>
        <x:v>Scientific, therapeutic &amp; technical staff</x:v>
      </x:c>
      <x:c r="D221" s="8" t="n">
        <x:f>'Source data'!D214</x:f>
        <x:v>271</x:v>
      </x:c>
      <x:c r="E221" s="8" t="n">
        <x:f>'Source data'!E214</x:f>
        <x:v>193832</x:v>
      </x:c>
      <x:c r="F221" s="9" t="n">
        <x:f>IF(ISNUMBER(D221),D221/E221,"Not listed")</x:f>
        <x:v>0.0013981179578191423</x:v>
      </x:c>
    </x:row>
    <x:row r="222" ht="21" customHeight="1">
      <x:c r="A222" s="2" t="n">
        <x:f>'Source data'!A215</x:f>
        <x:v>2024</x:v>
      </x:c>
      <x:c r="B222" s="2" t="str">
        <x:f>'Source data'!B215</x:f>
        <x:v>Staff group</x:v>
      </x:c>
      <x:c r="C222" s="2" t="str">
        <x:f>'Source data'!C215</x:f>
        <x:v>Senior managers</x:v>
      </x:c>
      <x:c r="D222" s="8" t="str">
        <x:f>'Source data'!D215</x:f>
        <x:v>Not listed</x:v>
      </x:c>
      <x:c r="E222" s="8" t="n">
        <x:f>'Source data'!E215</x:f>
        <x:v>13740</x:v>
      </x:c>
      <x:c r="F222" s="9" t="str">
        <x:f>IF(ISNUMBER(D222),D222/E222,"Not listed")</x:f>
        <x:v>Not listed</x:v>
      </x:c>
    </x:row>
    <x:row r="223" ht="21" customHeight="1">
      <x:c r="A223" s="2" t="n">
        <x:f>'Source data'!A216</x:f>
        <x:v>2024</x:v>
      </x:c>
      <x:c r="B223" s="2" t="str">
        <x:f>'Source data'!B216</x:f>
        <x:v>Medical grade</x:v>
      </x:c>
      <x:c r="C223" s="2" t="str">
        <x:f>'Source data'!C216</x:f>
        <x:v>Specialty Doctor</x:v>
      </x:c>
      <x:c r="D223" s="8" t="n">
        <x:f>'Source data'!D216</x:f>
        <x:v>3</x:v>
      </x:c>
      <x:c r="E223" s="8" t="n">
        <x:f>'Source data'!E216</x:f>
        <x:v>10198</x:v>
      </x:c>
      <x:c r="F223" s="9" t="n">
        <x:f>IF(ISNUMBER(D223),D223/E223,"Not listed")</x:f>
        <x:v>0.0002941753284957835</x:v>
      </x:c>
    </x:row>
    <x:row r="224" ht="21" customHeight="1">
      <x:c r="A224" s="2" t="n">
        <x:f>'Source data'!A217</x:f>
        <x:v>2024</x:v>
      </x:c>
      <x:c r="B224" s="2" t="str">
        <x:f>'Source data'!B217</x:f>
        <x:v>Medical grade</x:v>
      </x:c>
      <x:c r="C224" s="2" t="str">
        <x:f>'Source data'!C217</x:f>
        <x:v>Specialty Registrar</x:v>
      </x:c>
      <x:c r="D224" s="8" t="n">
        <x:f>'Source data'!D217</x:f>
        <x:v>31</x:v>
      </x:c>
      <x:c r="E224" s="8" t="n">
        <x:f>'Source data'!E217</x:f>
        <x:v>35459</x:v>
      </x:c>
      <x:c r="F224" s="9" t="n">
        <x:f>IF(ISNUMBER(D224),D224/E224,"Not listed")</x:f>
        <x:v>0.0008742491328012634</x:v>
      </x:c>
    </x:row>
    <x:row r="225" ht="21" customHeight="1">
      <x:c r="A225" s="2" t="n">
        <x:f>'Source data'!A218</x:f>
        <x:v>2024</x:v>
      </x:c>
      <x:c r="B225" s="2" t="str">
        <x:f>'Source data'!B218</x:f>
        <x:v>Medical grade</x:v>
      </x:c>
      <x:c r="C225" s="2" t="str">
        <x:f>'Source data'!C218</x:f>
        <x:v>Staff Grade</x:v>
      </x:c>
      <x:c r="D225" s="8" t="str">
        <x:f>'Source data'!D218</x:f>
        <x:v>Not listed</x:v>
      </x:c>
      <x:c r="E225" s="8" t="n">
        <x:f>'Source data'!E218</x:f>
        <x:v>377</x:v>
      </x:c>
      <x:c r="F225" s="9" t="str">
        <x:f>IF(ISNUMBER(D225),D225/E225,"Not listed")</x:f>
        <x:v>Not listed</x:v>
      </x:c>
    </x:row>
    <x:row r="226" ht="21" customHeight="1">
      <x:c r="A226" s="2" t="n">
        <x:f>'Source data'!A219</x:f>
        <x:v>2024</x:v>
      </x:c>
      <x:c r="B226" s="2" t="str">
        <x:f>'Source data'!B219</x:f>
        <x:v>Staff group</x:v>
      </x:c>
      <x:c r="C226" s="2" t="str">
        <x:f>'Source data'!C219</x:f>
        <x:v>Support to ST&amp;T staff</x:v>
      </x:c>
      <x:c r="D226" s="8" t="n">
        <x:f>'Source data'!D219</x:f>
        <x:v>141</x:v>
      </x:c>
      <x:c r="E226" s="8" t="n">
        <x:f>'Source data'!E219</x:f>
        <x:v>98027</x:v>
      </x:c>
      <x:c r="F226" s="9" t="n">
        <x:f>IF(ISNUMBER(D226),D226/E226,"Not listed")</x:f>
        <x:v>0.0014383792220510675</x:v>
      </x:c>
    </x:row>
    <x:row r="227" ht="21" customHeight="1">
      <x:c r="A227" s="2" t="n">
        <x:f>'Source data'!A220</x:f>
        <x:v>2024</x:v>
      </x:c>
      <x:c r="B227" s="2" t="str">
        <x:f>'Source data'!B220</x:f>
        <x:v>Staff group</x:v>
      </x:c>
      <x:c r="C227" s="2" t="str">
        <x:f>'Source data'!C220</x:f>
        <x:v>Support to ambulance staff</x:v>
      </x:c>
      <x:c r="D227" s="8" t="n">
        <x:f>'Source data'!D220</x:f>
        <x:v>4</x:v>
      </x:c>
      <x:c r="E227" s="8" t="n">
        <x:f>'Source data'!E220</x:f>
        <x:v>29429</x:v>
      </x:c>
      <x:c r="F227" s="9" t="n">
        <x:f>IF(ISNUMBER(D227),D227/E227,"Not listed")</x:f>
        <x:v>0.00013592035067450475</x:v>
      </x:c>
    </x:row>
    <x:row r="228" ht="21" customHeight="1">
      <x:c r="A228" s="2" t="n">
        <x:f>'Source data'!A221</x:f>
        <x:v>2024</x:v>
      </x:c>
      <x:c r="B228" s="2" t="str">
        <x:f>'Source data'!B221</x:f>
        <x:v>Staff group</x:v>
      </x:c>
      <x:c r="C228" s="2" t="str">
        <x:f>'Source data'!C221</x:f>
        <x:v>Support to doctors, nurses &amp; midwives</x:v>
      </x:c>
      <x:c r="D228" s="8" t="n">
        <x:f>'Source data'!D221</x:f>
        <x:v>280</x:v>
      </x:c>
      <x:c r="E228" s="8" t="n">
        <x:f>'Source data'!E221</x:f>
        <x:v>346116</x:v>
      </x:c>
      <x:c r="F228" s="9" t="n">
        <x:f>IF(ISNUMBER(D228),D228/E228,"Not listed")</x:f>
        <x:v>0.0008089773370777427</x:v>
      </x:c>
    </x:row>
    <x:row r="229" ht="21" customHeight="1">
      <x:c r="A229" s="2" t="n">
        <x:f>'Source data'!A222</x:f>
        <x:v>2024</x:v>
      </x:c>
      <x:c r="B229" s="2" t="str">
        <x:f>'Source data'!B222</x:f>
        <x:v>Staff group</x:v>
      </x:c>
      <x:c r="C229" s="2" t="str">
        <x:f>'Source data'!C222</x:f>
        <x:v>Unknown classification</x:v>
      </x:c>
      <x:c r="D229" s="8" t="n">
        <x:f>'Source data'!D222</x:f>
        <x:v>1</x:v>
      </x:c>
      <x:c r="E229" s="8" t="n">
        <x:f>'Source data'!E222</x:f>
        <x:v>444</x:v>
      </x:c>
      <x:c r="F229" s="9" t="n">
        <x:f>IF(ISNUMBER(D229),D229/E229,"Not listed")</x:f>
        <x:v>0.0022522522522522522</x:v>
      </x:c>
    </x:row>
    <x:row r="230" ht="21" customHeight="1">
      <x:c r="A230" s="2" t="n">
        <x:f>'Source data'!A224</x:f>
        <x:v>2025</x:v>
      </x:c>
      <x:c r="B230" s="2" t="str">
        <x:f>'Source data'!B224</x:f>
        <x:v>Staff group</x:v>
      </x:c>
      <x:c r="C230" s="2" t="str">
        <x:f>'Source data'!C224</x:f>
        <x:v>Ambulance staff</x:v>
      </x:c>
      <x:c r="D230" s="8" t="n">
        <x:f>'Source data'!D224</x:f>
        <x:v>2</x:v>
      </x:c>
      <x:c r="E230" s="8" t="n">
        <x:f>'Source data'!E224</x:f>
        <x:v>23630</x:v>
      </x:c>
      <x:c r="F230" s="9" t="n">
        <x:f>IF(ISNUMBER(D230),D230/E230,"Not listed")</x:f>
        <x:v>0.00008463817181548878</x:v>
      </x:c>
    </x:row>
    <x:row r="231" ht="21" customHeight="1">
      <x:c r="A231" s="2" t="n">
        <x:f>'Source data'!A225</x:f>
        <x:v>2025</x:v>
      </x:c>
      <x:c r="B231" s="2" t="str">
        <x:f>'Source data'!B225</x:f>
        <x:v>Medical grade</x:v>
      </x:c>
      <x:c r="C231" s="2" t="str">
        <x:f>'Source data'!C225</x:f>
        <x:v>Associate Specialist</x:v>
      </x:c>
      <x:c r="D231" s="8" t="n">
        <x:f>'Source data'!D225</x:f>
        <x:v>1</x:v>
      </x:c>
      <x:c r="E231" s="8" t="n">
        <x:f>'Source data'!E225</x:f>
        <x:v>3113</x:v>
      </x:c>
      <x:c r="F231" s="9" t="n">
        <x:f>IF(ISNUMBER(D231),D231/E231,"Not listed")</x:f>
        <x:v>0.00032123353678124</x:v>
      </x:c>
    </x:row>
    <x:row r="232" ht="21" customHeight="1">
      <x:c r="A232" s="2" t="n">
        <x:f>'Source data'!A226</x:f>
        <x:v>2025</x:v>
      </x:c>
      <x:c r="B232" s="2" t="str">
        <x:f>'Source data'!B226</x:f>
        <x:v>Staff group</x:v>
      </x:c>
      <x:c r="C232" s="2" t="str">
        <x:f>'Source data'!C226</x:f>
        <x:v>Central functions</x:v>
      </x:c>
      <x:c r="D232" s="8" t="n">
        <x:f>'Source data'!D226</x:f>
        <x:v>174</x:v>
      </x:c>
      <x:c r="E232" s="8" t="n">
        <x:f>'Source data'!E226</x:f>
        <x:v>122304</x:v>
      </x:c>
      <x:c r="F232" s="9" t="n">
        <x:f>IF(ISNUMBER(D232),D232/E232,"Not listed")</x:f>
        <x:v>0.001422684458398744</x:v>
      </x:c>
    </x:row>
    <x:row r="233" ht="21" customHeight="1">
      <x:c r="A233" s="2" t="n">
        <x:f>'Source data'!A227</x:f>
        <x:v>2025</x:v>
      </x:c>
      <x:c r="B233" s="2" t="str">
        <x:f>'Source data'!B227</x:f>
        <x:v>Medical grade</x:v>
      </x:c>
      <x:c r="C233" s="2" t="str">
        <x:f>'Source data'!C227</x:f>
        <x:v>Consultant</x:v>
      </x:c>
      <x:c r="D233" s="8" t="n">
        <x:f>'Source data'!D227</x:f>
        <x:v>17</x:v>
      </x:c>
      <x:c r="E233" s="8" t="n">
        <x:f>'Source data'!E227</x:f>
        <x:v>64356</x:v>
      </x:c>
      <x:c r="F233" s="9" t="n">
        <x:f>IF(ISNUMBER(D233),D233/E233,"Not listed")</x:f>
        <x:v>0.0002641556342842936</x:v>
      </x:c>
    </x:row>
    <x:row r="234" ht="21" customHeight="1">
      <x:c r="A234" s="2" t="n">
        <x:f>'Source data'!A228</x:f>
        <x:v>2025</x:v>
      </x:c>
      <x:c r="B234" s="2" t="str">
        <x:f>'Source data'!B228</x:f>
        <x:v>Medical grade</x:v>
      </x:c>
      <x:c r="C234" s="2" t="str">
        <x:f>'Source data'!C228</x:f>
        <x:v>Core Training</x:v>
      </x:c>
      <x:c r="D234" s="8" t="n">
        <x:f>'Source data'!D228</x:f>
        <x:v>23</x:v>
      </x:c>
      <x:c r="E234" s="8" t="n">
        <x:f>'Source data'!E228</x:f>
        <x:v>25239</x:v>
      </x:c>
      <x:c r="F234" s="9" t="n">
        <x:f>IF(ISNUMBER(D234),D234/E234,"Not listed")</x:f>
        <x:v>0.0009112880858988074</x:v>
      </x:c>
    </x:row>
    <x:row r="235" ht="21" customHeight="1">
      <x:c r="A235" s="2" t="n">
        <x:f>'Source data'!A229</x:f>
        <x:v>2025</x:v>
      </x:c>
      <x:c r="B235" s="2" t="str">
        <x:f>'Source data'!B229</x:f>
        <x:v>Medical grade</x:v>
      </x:c>
      <x:c r="C235" s="2" t="str">
        <x:f>'Source data'!C229</x:f>
        <x:v>Foundation Doctor Year 1</x:v>
      </x:c>
      <x:c r="D235" s="8" t="n">
        <x:f>'Source data'!D229</x:f>
        <x:v>33</x:v>
      </x:c>
      <x:c r="E235" s="8" t="n">
        <x:f>'Source data'!E229</x:f>
        <x:v>8201</x:v>
      </x:c>
      <x:c r="F235" s="9" t="n">
        <x:f>IF(ISNUMBER(D235),D235/E235,"Not listed")</x:f>
        <x:v>0.004023899524448238</x:v>
      </x:c>
    </x:row>
    <x:row r="236" ht="21" customHeight="1">
      <x:c r="A236" s="2" t="n">
        <x:f>'Source data'!A230</x:f>
        <x:v>2025</x:v>
      </x:c>
      <x:c r="B236" s="2" t="str">
        <x:f>'Source data'!B230</x:f>
        <x:v>Medical grade</x:v>
      </x:c>
      <x:c r="C236" s="2" t="str">
        <x:f>'Source data'!C230</x:f>
        <x:v>Foundation Doctor Year 2</x:v>
      </x:c>
      <x:c r="D236" s="8" t="n">
        <x:f>'Source data'!D230</x:f>
        <x:v>20</x:v>
      </x:c>
      <x:c r="E236" s="8" t="n">
        <x:f>'Source data'!E230</x:f>
        <x:v>7364</x:v>
      </x:c>
      <x:c r="F236" s="9" t="n">
        <x:f>IF(ISNUMBER(D236),D236/E236,"Not listed")</x:f>
        <x:v>0.0027159152634437804</x:v>
      </x:c>
    </x:row>
    <x:row r="237" ht="21" customHeight="1">
      <x:c r="A237" s="2" t="n">
        <x:f>'Source data'!A231</x:f>
        <x:v>2025</x:v>
      </x:c>
      <x:c r="B237" s="2" t="str">
        <x:f>'Source data'!B231</x:f>
        <x:v>Staff group</x:v>
      </x:c>
      <x:c r="C237" s="2" t="str">
        <x:f>'Source data'!C231</x:f>
        <x:v>HCHS doctors</x:v>
      </x:c>
      <x:c r="D237" s="8" t="n">
        <x:f>'Source data'!D231</x:f>
        <x:v>140</x:v>
      </x:c>
      <x:c r="E237" s="8" t="n">
        <x:f>'Source data'!E231</x:f>
        <x:v>158471</x:v>
      </x:c>
      <x:c r="F237" s="9" t="n">
        <x:f>IF(ISNUMBER(D237),D237/E237,"Not listed")</x:f>
        <x:v>0.0008834423964006032</x:v>
      </x:c>
    </x:row>
    <x:row r="238" ht="21" customHeight="1">
      <x:c r="A238" s="2" t="n">
        <x:f>'Source data'!A232</x:f>
        <x:v>2025</x:v>
      </x:c>
      <x:c r="B238" s="2" t="str">
        <x:f>'Source data'!B232</x:f>
        <x:v>Medical grade</x:v>
      </x:c>
      <x:c r="C238" s="2" t="str">
        <x:f>'Source data'!C232</x:f>
        <x:v>Hospital Practitioner / Clinical Assistant</x:v>
      </x:c>
      <x:c r="D238" s="8" t="str">
        <x:f>'Source data'!D232</x:f>
        <x:v>Not listed</x:v>
      </x:c>
      <x:c r="E238" s="8" t="n">
        <x:f>'Source data'!E232</x:f>
        <x:v>2006</x:v>
      </x:c>
      <x:c r="F238" s="9" t="str">
        <x:f>IF(ISNUMBER(D238),D238/E238,"Not listed")</x:f>
        <x:v>Not listed</x:v>
      </x:c>
    </x:row>
    <x:row r="239" ht="21" customHeight="1">
      <x:c r="A239" s="2" t="n">
        <x:f>'Source data'!A233</x:f>
        <x:v>2025</x:v>
      </x:c>
      <x:c r="B239" s="2" t="str">
        <x:f>'Source data'!B233</x:f>
        <x:v>Staff group</x:v>
      </x:c>
      <x:c r="C239" s="2" t="str">
        <x:f>'Source data'!C233</x:f>
        <x:v>Hotel, property &amp; estates</x:v>
      </x:c>
      <x:c r="D239" s="8" t="n">
        <x:f>'Source data'!D233</x:f>
        <x:v>125</x:v>
      </x:c>
      <x:c r="E239" s="8" t="n">
        <x:f>'Source data'!E233</x:f>
        <x:v>83493</x:v>
      </x:c>
      <x:c r="F239" s="9" t="n">
        <x:f>IF(ISNUMBER(D239),D239/E239,"Not listed")</x:f>
        <x:v>0.0014971314960535614</x:v>
      </x:c>
    </x:row>
    <x:row r="240" ht="21" customHeight="1">
      <x:c r="A240" s="2" t="n">
        <x:f>'Source data'!A234</x:f>
        <x:v>2025</x:v>
      </x:c>
      <x:c r="B240" s="2" t="str">
        <x:f>'Source data'!B234</x:f>
        <x:v>Staff group</x:v>
      </x:c>
      <x:c r="C240" s="2" t="str">
        <x:f>'Source data'!C234</x:f>
        <x:v>Managers</x:v>
      </x:c>
      <x:c r="D240" s="8" t="n">
        <x:f>'Source data'!D234</x:f>
        <x:v>7</x:v>
      </x:c>
      <x:c r="E240" s="8" t="n">
        <x:f>'Source data'!E234</x:f>
        <x:v>27696</x:v>
      </x:c>
      <x:c r="F240" s="9" t="n">
        <x:f>IF(ISNUMBER(D240),D240/E240,"Not listed")</x:f>
        <x:v>0.00025274407856730214</x:v>
      </x:c>
    </x:row>
    <x:row r="241" ht="21" customHeight="1">
      <x:c r="A241" s="2" t="n">
        <x:f>'Source data'!A235</x:f>
        <x:v>2025</x:v>
      </x:c>
      <x:c r="B241" s="2" t="str">
        <x:f>'Source data'!B235</x:f>
        <x:v>Staff group</x:v>
      </x:c>
      <x:c r="C241" s="2" t="str">
        <x:f>'Source data'!C235</x:f>
        <x:v>Midwives</x:v>
      </x:c>
      <x:c r="D241" s="8" t="n">
        <x:f>'Source data'!D235</x:f>
        <x:v>4</x:v>
      </x:c>
      <x:c r="E241" s="8" t="n">
        <x:f>'Source data'!E235</x:f>
        <x:v>30269</x:v>
      </x:c>
      <x:c r="F241" s="9" t="n">
        <x:f>IF(ISNUMBER(D241),D241/E241,"Not listed")</x:f>
        <x:v>0.0001321484026561829</x:v>
      </x:c>
    </x:row>
    <x:row r="242" ht="21" customHeight="1">
      <x:c r="A242" s="2" t="n">
        <x:f>'Source data'!A236</x:f>
        <x:v>2025</x:v>
      </x:c>
      <x:c r="B242" s="2" t="str">
        <x:f>'Source data'!B236</x:f>
        <x:v>Staff group</x:v>
      </x:c>
      <x:c r="C242" s="2" t="str">
        <x:f>'Source data'!C236</x:f>
        <x:v>Nurses &amp; health visitors</x:v>
      </x:c>
      <x:c r="D242" s="8" t="n">
        <x:f>'Source data'!D236</x:f>
        <x:v>141</x:v>
      </x:c>
      <x:c r="E242" s="8" t="n">
        <x:f>'Source data'!E236</x:f>
        <x:v>407778</x:v>
      </x:c>
      <x:c r="F242" s="9" t="n">
        <x:f>IF(ISNUMBER(D242),D242/E242,"Not listed")</x:f>
        <x:v>0.00034577637832349954</x:v>
      </x:c>
    </x:row>
    <x:row r="243" ht="21" customHeight="1">
      <x:c r="A243" s="2" t="n">
        <x:f>'Source data'!A237</x:f>
        <x:v>2025</x:v>
      </x:c>
      <x:c r="B243" s="2" t="str">
        <x:f>'Source data'!B237</x:f>
        <x:v>Medical grade</x:v>
      </x:c>
      <x:c r="C243" s="2" t="str">
        <x:f>'Source data'!C237</x:f>
        <x:v>Other HCHS Doctor Grades</x:v>
      </x:c>
      <x:c r="D243" s="8" t="n">
        <x:f>'Source data'!D237</x:f>
        <x:v>1</x:v>
      </x:c>
      <x:c r="E243" s="8" t="n">
        <x:f>'Source data'!E237</x:f>
        <x:v>1368</x:v>
      </x:c>
      <x:c r="F243" s="9" t="n">
        <x:f>IF(ISNUMBER(D243),D243/E243,"Not listed")</x:f>
        <x:v>0.0007309941520467836</x:v>
      </x:c>
    </x:row>
    <x:row r="244" ht="21" customHeight="1">
      <x:c r="A244" s="2" t="n">
        <x:f>'Source data'!A238</x:f>
        <x:v>2025</x:v>
      </x:c>
      <x:c r="B244" s="2" t="str">
        <x:f>'Source data'!B238</x:f>
        <x:v>Staff group</x:v>
      </x:c>
      <x:c r="C244" s="2" t="str">
        <x:f>'Source data'!C238</x:f>
        <x:v>Scientific, therapeutic &amp; technical staff</x:v>
      </x:c>
      <x:c r="D244" s="8" t="n">
        <x:f>'Source data'!D238</x:f>
        <x:v>360</x:v>
      </x:c>
      <x:c r="E244" s="8" t="n">
        <x:f>'Source data'!E238</x:f>
        <x:v>202276</x:v>
      </x:c>
      <x:c r="F244" s="9" t="n">
        <x:f>IF(ISNUMBER(D244),D244/E244,"Not listed")</x:f>
        <x:v>0.0017797464850006922</x:v>
      </x:c>
    </x:row>
    <x:row r="245" ht="21" customHeight="1">
      <x:c r="A245" s="2" t="n">
        <x:f>'Source data'!A239</x:f>
        <x:v>2025</x:v>
      </x:c>
      <x:c r="B245" s="2" t="str">
        <x:f>'Source data'!B239</x:f>
        <x:v>Staff group</x:v>
      </x:c>
      <x:c r="C245" s="2" t="str">
        <x:f>'Source data'!C239</x:f>
        <x:v>Senior managers</x:v>
      </x:c>
      <x:c r="D245" s="8" t="n">
        <x:f>'Source data'!D239</x:f>
        <x:v>1</x:v>
      </x:c>
      <x:c r="E245" s="8" t="n">
        <x:f>'Source data'!E239</x:f>
        <x:v>14021</x:v>
      </x:c>
      <x:c r="F245" s="9" t="n">
        <x:f>IF(ISNUMBER(D245),D245/E245,"Not listed")</x:f>
        <x:v>0.00007132158904500393</x:v>
      </x:c>
    </x:row>
    <x:row r="246" ht="21" customHeight="1">
      <x:c r="A246" s="2" t="n">
        <x:f>'Source data'!A240</x:f>
        <x:v>2025</x:v>
      </x:c>
      <x:c r="B246" s="2" t="str">
        <x:f>'Source data'!B240</x:f>
        <x:v>Medical grade</x:v>
      </x:c>
      <x:c r="C246" s="2" t="str">
        <x:f>'Source data'!C240</x:f>
        <x:v>Specialty Doctor</x:v>
      </x:c>
      <x:c r="D246" s="8" t="n">
        <x:f>'Source data'!D240</x:f>
        <x:v>2</x:v>
      </x:c>
      <x:c r="E246" s="8" t="n">
        <x:f>'Source data'!E240</x:f>
        <x:v>10850</x:v>
      </x:c>
      <x:c r="F246" s="9" t="n">
        <x:f>IF(ISNUMBER(D246),D246/E246,"Not listed")</x:f>
        <x:v>0.00018433179723502304</x:v>
      </x:c>
    </x:row>
    <x:row r="247" ht="21" customHeight="1">
      <x:c r="A247" s="2" t="n">
        <x:f>'Source data'!A241</x:f>
        <x:v>2025</x:v>
      </x:c>
      <x:c r="B247" s="2" t="str">
        <x:f>'Source data'!B241</x:f>
        <x:v>Medical grade</x:v>
      </x:c>
      <x:c r="C247" s="2" t="str">
        <x:f>'Source data'!C241</x:f>
        <x:v>Specialty Registrar</x:v>
      </x:c>
      <x:c r="D247" s="8" t="n">
        <x:f>'Source data'!D241</x:f>
        <x:v>43</x:v>
      </x:c>
      <x:c r="E247" s="8" t="n">
        <x:f>'Source data'!E241</x:f>
        <x:v>36101</x:v>
      </x:c>
      <x:c r="F247" s="9" t="n">
        <x:f>IF(ISNUMBER(D247),D247/E247,"Not listed")</x:f>
        <x:v>0.001191102739536301</x:v>
      </x:c>
    </x:row>
    <x:row r="248" ht="21" customHeight="1">
      <x:c r="A248" s="2" t="n">
        <x:f>'Source data'!A242</x:f>
        <x:v>2025</x:v>
      </x:c>
      <x:c r="B248" s="2" t="str">
        <x:f>'Source data'!B242</x:f>
        <x:v>Medical grade</x:v>
      </x:c>
      <x:c r="C248" s="2" t="str">
        <x:f>'Source data'!C242</x:f>
        <x:v>Staff Grade</x:v>
      </x:c>
      <x:c r="D248" s="8" t="str">
        <x:f>'Source data'!D242</x:f>
        <x:v>Not listed</x:v>
      </x:c>
      <x:c r="E248" s="8" t="n">
        <x:f>'Source data'!E242</x:f>
        <x:v>398</x:v>
      </x:c>
      <x:c r="F248" s="9" t="str">
        <x:f>IF(ISNUMBER(D248),D248/E248,"Not listed")</x:f>
        <x:v>Not listed</x:v>
      </x:c>
    </x:row>
    <x:row r="249" ht="21" customHeight="1">
      <x:c r="A249" s="2" t="n">
        <x:f>'Source data'!A243</x:f>
        <x:v>2025</x:v>
      </x:c>
      <x:c r="B249" s="2" t="str">
        <x:f>'Source data'!B243</x:f>
        <x:v>Staff group</x:v>
      </x:c>
      <x:c r="C249" s="2" t="str">
        <x:f>'Source data'!C243</x:f>
        <x:v>Support to ST&amp;T staff</x:v>
      </x:c>
      <x:c r="D249" s="8" t="n">
        <x:f>'Source data'!D243</x:f>
        <x:v>190</x:v>
      </x:c>
      <x:c r="E249" s="8" t="n">
        <x:f>'Source data'!E243</x:f>
        <x:v>101279</x:v>
      </x:c>
      <x:c r="F249" s="9" t="n">
        <x:f>IF(ISNUMBER(D249),D249/E249,"Not listed")</x:f>
        <x:v>0.001876005884734249</x:v>
      </x:c>
    </x:row>
    <x:row r="250" ht="21" customHeight="1">
      <x:c r="A250" s="2" t="n">
        <x:f>'Source data'!A244</x:f>
        <x:v>2025</x:v>
      </x:c>
      <x:c r="B250" s="2" t="str">
        <x:f>'Source data'!B244</x:f>
        <x:v>Staff group</x:v>
      </x:c>
      <x:c r="C250" s="2" t="str">
        <x:f>'Source data'!C244</x:f>
        <x:v>Support to ambulance staff</x:v>
      </x:c>
      <x:c r="D250" s="8" t="n">
        <x:f>'Source data'!D244</x:f>
        <x:v>5</x:v>
      </x:c>
      <x:c r="E250" s="8" t="n">
        <x:f>'Source data'!E244</x:f>
        <x:v>28782</x:v>
      </x:c>
      <x:c r="F250" s="9" t="n">
        <x:f>IF(ISNUMBER(D250),D250/E250,"Not listed")</x:f>
        <x:v>0.00017371968591480786</x:v>
      </x:c>
    </x:row>
    <x:row r="251" ht="21" customHeight="1">
      <x:c r="A251" s="2" t="n">
        <x:f>'Source data'!A245</x:f>
        <x:v>2025</x:v>
      </x:c>
      <x:c r="B251" s="2" t="str">
        <x:f>'Source data'!B245</x:f>
        <x:v>Staff group</x:v>
      </x:c>
      <x:c r="C251" s="2" t="str">
        <x:f>'Source data'!C245</x:f>
        <x:v>Support to doctors, nurses &amp; midwives</x:v>
      </x:c>
      <x:c r="D251" s="8" t="n">
        <x:f>'Source data'!D245</x:f>
        <x:v>345</x:v>
      </x:c>
      <x:c r="E251" s="8" t="n">
        <x:f>'Source data'!E245</x:f>
        <x:v>344130</x:v>
      </x:c>
      <x:c r="F251" s="9" t="n">
        <x:f>IF(ISNUMBER(D251),D251/E251,"Not listed")</x:f>
        <x:v>0.0010025281143753815</x:v>
      </x:c>
    </x:row>
    <x:row r="252" ht="21" customHeight="1">
      <x:c r="A252" s="2" t="n">
        <x:f>'Source data'!A246</x:f>
        <x:v>2025</x:v>
      </x:c>
      <x:c r="B252" s="2" t="str">
        <x:f>'Source data'!B246</x:f>
        <x:v>Staff group</x:v>
      </x:c>
      <x:c r="C252" s="2" t="str">
        <x:f>'Source data'!C246</x:f>
        <x:v>Unknown classification</x:v>
      </x:c>
      <x:c r="D252" s="8" t="n">
        <x:f>'Source data'!D246</x:f>
        <x:v>1</x:v>
      </x:c>
      <x:c r="E252" s="8" t="n">
        <x:f>'Source data'!E246</x:f>
        <x:v>341</x:v>
      </x:c>
      <x:c r="F252" s="9" t="n">
        <x:f>IF(ISNUMBER(D252),D252/E252,"Not listed")</x:f>
        <x:v>0.002932551319648094</x:v>
      </x:c>
    </x:row>
    <x:row r="253" ht="21" customHeight="1">
      <x:c r="A253" s="2" t="n">
        <x:f>'Source data'!A248</x:f>
        <x:v>2026</x:v>
      </x:c>
      <x:c r="B253" s="2" t="str">
        <x:f>'Source data'!B248</x:f>
        <x:v>Staff group</x:v>
      </x:c>
      <x:c r="C253" s="2" t="str">
        <x:f>'Source data'!C248</x:f>
        <x:v>Ambulance staff</x:v>
      </x:c>
      <x:c r="D253" s="8" t="n">
        <x:f>'Source data'!D248</x:f>
        <x:v>3</x:v>
      </x:c>
      <x:c r="E253" s="8" t="n">
        <x:f>'Source data'!E248</x:f>
        <x:v>24902</x:v>
      </x:c>
      <x:c r="F253" s="9" t="n">
        <x:f>IF(ISNUMBER(D253),D253/E253,"Not listed")</x:f>
        <x:v>0.00012047225122480122</x:v>
      </x:c>
    </x:row>
    <x:row r="254" ht="21" customHeight="1">
      <x:c r="A254" s="2" t="n">
        <x:f>'Source data'!A249</x:f>
        <x:v>2026</x:v>
      </x:c>
      <x:c r="B254" s="2" t="str">
        <x:f>'Source data'!B249</x:f>
        <x:v>Medical grade</x:v>
      </x:c>
      <x:c r="C254" s="2" t="str">
        <x:f>'Source data'!C249</x:f>
        <x:v>Associate Specialist</x:v>
      </x:c>
      <x:c r="D254" s="8" t="n">
        <x:f>'Source data'!D249</x:f>
        <x:v>2</x:v>
      </x:c>
      <x:c r="E254" s="8" t="n">
        <x:f>'Source data'!E249</x:f>
        <x:v>3387</x:v>
      </x:c>
      <x:c r="F254" s="9" t="n">
        <x:f>IF(ISNUMBER(D254),D254/E254,"Not listed")</x:f>
        <x:v>0.000590493061706525</x:v>
      </x:c>
    </x:row>
    <x:row r="255" ht="21" customHeight="1">
      <x:c r="A255" s="2" t="n">
        <x:f>'Source data'!A250</x:f>
        <x:v>2026</x:v>
      </x:c>
      <x:c r="B255" s="2" t="str">
        <x:f>'Source data'!B250</x:f>
        <x:v>Staff group</x:v>
      </x:c>
      <x:c r="C255" s="2" t="str">
        <x:f>'Source data'!C250</x:f>
        <x:v>Central functions</x:v>
      </x:c>
      <x:c r="D255" s="8" t="n">
        <x:f>'Source data'!D250</x:f>
        <x:v>194</x:v>
      </x:c>
      <x:c r="E255" s="8" t="n">
        <x:f>'Source data'!E250</x:f>
        <x:v>116041</x:v>
      </x:c>
      <x:c r="F255" s="9" t="n">
        <x:f>IF(ISNUMBER(D255),D255/E255,"Not listed")</x:f>
        <x:v>0.0016718228901853654</x:v>
      </x:c>
    </x:row>
    <x:row r="256" ht="21" customHeight="1">
      <x:c r="A256" s="2" t="n">
        <x:f>'Source data'!A251</x:f>
        <x:v>2026</x:v>
      </x:c>
      <x:c r="B256" s="2" t="str">
        <x:f>'Source data'!B251</x:f>
        <x:v>Medical grade</x:v>
      </x:c>
      <x:c r="C256" s="2" t="str">
        <x:f>'Source data'!C251</x:f>
        <x:v>Consultant</x:v>
      </x:c>
      <x:c r="D256" s="8" t="n">
        <x:f>'Source data'!D251</x:f>
        <x:v>19</x:v>
      </x:c>
      <x:c r="E256" s="8" t="n">
        <x:f>'Source data'!E251</x:f>
        <x:v>66782</x:v>
      </x:c>
      <x:c r="F256" s="9" t="n">
        <x:f>IF(ISNUMBER(D256),D256/E256,"Not listed")</x:f>
        <x:v>0.0002845078015033991</x:v>
      </x:c>
    </x:row>
    <x:row r="257" ht="21" customHeight="1">
      <x:c r="A257" s="2" t="n">
        <x:f>'Source data'!A252</x:f>
        <x:v>2026</x:v>
      </x:c>
      <x:c r="B257" s="2" t="str">
        <x:f>'Source data'!B252</x:f>
        <x:v>Medical grade</x:v>
      </x:c>
      <x:c r="C257" s="2" t="str">
        <x:f>'Source data'!C252</x:f>
        <x:v>Core Training</x:v>
      </x:c>
      <x:c r="D257" s="8" t="n">
        <x:f>'Source data'!D252</x:f>
        <x:v>26</x:v>
      </x:c>
      <x:c r="E257" s="8" t="n">
        <x:f>'Source data'!E252</x:f>
        <x:v>26577</x:v>
      </x:c>
      <x:c r="F257" s="9" t="n">
        <x:f>IF(ISNUMBER(D257),D257/E257,"Not listed")</x:f>
        <x:v>0.0009782894984384995</x:v>
      </x:c>
    </x:row>
    <x:row r="258" ht="21" customHeight="1">
      <x:c r="A258" s="2" t="n">
        <x:f>'Source data'!A253</x:f>
        <x:v>2026</x:v>
      </x:c>
      <x:c r="B258" s="2" t="str">
        <x:f>'Source data'!B253</x:f>
        <x:v>Medical grade</x:v>
      </x:c>
      <x:c r="C258" s="2" t="str">
        <x:f>'Source data'!C253</x:f>
        <x:v>Foundation Doctor Year 1</x:v>
      </x:c>
      <x:c r="D258" s="8" t="n">
        <x:f>'Source data'!D253</x:f>
        <x:v>47</x:v>
      </x:c>
      <x:c r="E258" s="8" t="n">
        <x:f>'Source data'!E253</x:f>
        <x:v>8438</x:v>
      </x:c>
      <x:c r="F258" s="9" t="n">
        <x:f>IF(ISNUMBER(D258),D258/E258,"Not listed")</x:f>
        <x:v>0.005570040293908509</x:v>
      </x:c>
    </x:row>
    <x:row r="259" ht="21" customHeight="1">
      <x:c r="A259" s="2" t="n">
        <x:f>'Source data'!A254</x:f>
        <x:v>2026</x:v>
      </x:c>
      <x:c r="B259" s="2" t="str">
        <x:f>'Source data'!B254</x:f>
        <x:v>Medical grade</x:v>
      </x:c>
      <x:c r="C259" s="2" t="str">
        <x:f>'Source data'!C254</x:f>
        <x:v>Foundation Doctor Year 2</x:v>
      </x:c>
      <x:c r="D259" s="8" t="n">
        <x:f>'Source data'!D254</x:f>
        <x:v>29</x:v>
      </x:c>
      <x:c r="E259" s="8" t="n">
        <x:f>'Source data'!E254</x:f>
        <x:v>7699</x:v>
      </x:c>
      <x:c r="F259" s="9" t="n">
        <x:f>IF(ISNUMBER(D259),D259/E259,"Not listed")</x:f>
        <x:v>0.0037667229510326018</x:v>
      </x:c>
    </x:row>
    <x:row r="260" ht="21" customHeight="1">
      <x:c r="A260" s="2" t="n">
        <x:f>'Source data'!A255</x:f>
        <x:v>2026</x:v>
      </x:c>
      <x:c r="B260" s="2" t="str">
        <x:f>'Source data'!B255</x:f>
        <x:v>Staff group</x:v>
      </x:c>
      <x:c r="C260" s="2" t="str">
        <x:f>'Source data'!C255</x:f>
        <x:v>HCHS doctors</x:v>
      </x:c>
      <x:c r="D260" s="8" t="n">
        <x:f>'Source data'!D255</x:f>
        <x:v>165</x:v>
      </x:c>
      <x:c r="E260" s="8" t="n">
        <x:f>'Source data'!E255</x:f>
        <x:v>164033</x:v>
      </x:c>
      <x:c r="F260" s="9" t="n">
        <x:f>IF(ISNUMBER(D260),D260/E260,"Not listed")</x:f>
        <x:v>0.0010058951552431522</x:v>
      </x:c>
    </x:row>
    <x:row r="261" ht="21" customHeight="1">
      <x:c r="A261" s="2" t="n">
        <x:f>'Source data'!A256</x:f>
        <x:v>2026</x:v>
      </x:c>
      <x:c r="B261" s="2" t="str">
        <x:f>'Source data'!B256</x:f>
        <x:v>Medical grade</x:v>
      </x:c>
      <x:c r="C261" s="2" t="str">
        <x:f>'Source data'!C256</x:f>
        <x:v>Hospital Practitioner / Clinical Assistant</x:v>
      </x:c>
      <x:c r="D261" s="8" t="n">
        <x:f>'Source data'!D256</x:f>
        <x:v>0</x:v>
      </x:c>
      <x:c r="E261" s="8" t="n">
        <x:f>'Source data'!E256</x:f>
        <x:v>1872</x:v>
      </x:c>
      <x:c r="F261" s="9" t="n">
        <x:f>IF(ISNUMBER(D261),D261/E261,"Not listed")</x:f>
        <x:v>0</x:v>
      </x:c>
    </x:row>
    <x:row r="262" ht="21" customHeight="1">
      <x:c r="A262" s="2" t="n">
        <x:f>'Source data'!A257</x:f>
        <x:v>2026</x:v>
      </x:c>
      <x:c r="B262" s="2" t="str">
        <x:f>'Source data'!B257</x:f>
        <x:v>Staff group</x:v>
      </x:c>
      <x:c r="C262" s="2" t="str">
        <x:f>'Source data'!C257</x:f>
        <x:v>Hotel, property &amp; estates</x:v>
      </x:c>
      <x:c r="D262" s="8" t="n">
        <x:f>'Source data'!D257</x:f>
        <x:v>157</x:v>
      </x:c>
      <x:c r="E262" s="8" t="n">
        <x:f>'Source data'!E257</x:f>
        <x:v>83173</x:v>
      </x:c>
      <x:c r="F262" s="9" t="n">
        <x:f>IF(ISNUMBER(D262),D262/E262,"Not listed")</x:f>
        <x:v>0.0018876318035901073</x:v>
      </x:c>
    </x:row>
    <x:row r="263" ht="21" customHeight="1">
      <x:c r="A263" s="2" t="n">
        <x:f>'Source data'!A258</x:f>
        <x:v>2026</x:v>
      </x:c>
      <x:c r="B263" s="2" t="str">
        <x:f>'Source data'!B258</x:f>
        <x:v>Staff group</x:v>
      </x:c>
      <x:c r="C263" s="2" t="str">
        <x:f>'Source data'!C258</x:f>
        <x:v>Managers</x:v>
      </x:c>
      <x:c r="D263" s="8" t="n">
        <x:f>'Source data'!D258</x:f>
        <x:v>8</x:v>
      </x:c>
      <x:c r="E263" s="8" t="n">
        <x:f>'Source data'!E258</x:f>
        <x:v>26294</x:v>
      </x:c>
      <x:c r="F263" s="9" t="n">
        <x:f>IF(ISNUMBER(D263),D263/E263,"Not listed")</x:f>
        <x:v>0.00030425192059024874</x:v>
      </x:c>
    </x:row>
    <x:row r="264" ht="21" customHeight="1">
      <x:c r="A264" s="2" t="n">
        <x:f>'Source data'!A259</x:f>
        <x:v>2026</x:v>
      </x:c>
      <x:c r="B264" s="2" t="str">
        <x:f>'Source data'!B259</x:f>
        <x:v>Staff group</x:v>
      </x:c>
      <x:c r="C264" s="2" t="str">
        <x:f>'Source data'!C259</x:f>
        <x:v>Midwives</x:v>
      </x:c>
      <x:c r="D264" s="8" t="n">
        <x:f>'Source data'!D259</x:f>
        <x:v>4</x:v>
      </x:c>
      <x:c r="E264" s="8" t="n">
        <x:f>'Source data'!E259</x:f>
        <x:v>31095</x:v>
      </x:c>
      <x:c r="F264" s="9" t="n">
        <x:f>IF(ISNUMBER(D264),D264/E264,"Not listed")</x:f>
        <x:v>0.00012863804470172053</x:v>
      </x:c>
    </x:row>
    <x:row r="265" ht="21" customHeight="1">
      <x:c r="A265" s="2" t="n">
        <x:f>'Source data'!A260</x:f>
        <x:v>2026</x:v>
      </x:c>
      <x:c r="B265" s="2" t="str">
        <x:f>'Source data'!B260</x:f>
        <x:v>Staff group</x:v>
      </x:c>
      <x:c r="C265" s="2" t="str">
        <x:f>'Source data'!C260</x:f>
        <x:v>Nurses &amp; health visitors</x:v>
      </x:c>
      <x:c r="D265" s="8" t="n">
        <x:f>'Source data'!D260</x:f>
        <x:v>172</x:v>
      </x:c>
      <x:c r="E265" s="8" t="n">
        <x:f>'Source data'!E260</x:f>
        <x:v>411114</x:v>
      </x:c>
      <x:c r="F265" s="9" t="n">
        <x:f>IF(ISNUMBER(D265),D265/E265,"Not listed")</x:f>
        <x:v>0.000418375438442865</x:v>
      </x:c>
    </x:row>
    <x:row r="266" ht="21" customHeight="1">
      <x:c r="A266" s="2" t="n">
        <x:f>'Source data'!A261</x:f>
        <x:v>2026</x:v>
      </x:c>
      <x:c r="B266" s="2" t="str">
        <x:f>'Source data'!B261</x:f>
        <x:v>Medical grade</x:v>
      </x:c>
      <x:c r="C266" s="2" t="str">
        <x:f>'Source data'!C261</x:f>
        <x:v>Other HCHS Doctor Grades</x:v>
      </x:c>
      <x:c r="D266" s="8" t="n">
        <x:f>'Source data'!D261</x:f>
        <x:v>0</x:v>
      </x:c>
      <x:c r="E266" s="8" t="n">
        <x:f>'Source data'!E261</x:f>
        <x:v>1249</x:v>
      </x:c>
      <x:c r="F266" s="9" t="n">
        <x:f>IF(ISNUMBER(D266),D266/E266,"Not listed")</x:f>
        <x:v>0</x:v>
      </x:c>
    </x:row>
    <x:row r="267" ht="21" customHeight="1">
      <x:c r="A267" s="2" t="n">
        <x:f>'Source data'!A262</x:f>
        <x:v>2026</x:v>
      </x:c>
      <x:c r="B267" s="2" t="str">
        <x:f>'Source data'!B262</x:f>
        <x:v>Staff group</x:v>
      </x:c>
      <x:c r="C267" s="2" t="str">
        <x:f>'Source data'!C262</x:f>
        <x:v>Scientific, therapeutic &amp; technical staff</x:v>
      </x:c>
      <x:c r="D267" s="8" t="n">
        <x:f>'Source data'!D262</x:f>
        <x:v>425</x:v>
      </x:c>
      <x:c r="E267" s="8" t="n">
        <x:f>'Source data'!E262</x:f>
        <x:v>206717</x:v>
      </x:c>
      <x:c r="F267" s="9" t="n">
        <x:f>IF(ISNUMBER(D267),D267/E267,"Not listed")</x:f>
        <x:v>0.002055950889380167</x:v>
      </x:c>
    </x:row>
    <x:row r="268" ht="21" customHeight="1">
      <x:c r="A268" s="2" t="n">
        <x:f>'Source data'!A263</x:f>
        <x:v>2026</x:v>
      </x:c>
      <x:c r="B268" s="2" t="str">
        <x:f>'Source data'!B263</x:f>
        <x:v>Staff group</x:v>
      </x:c>
      <x:c r="C268" s="2" t="str">
        <x:f>'Source data'!C263</x:f>
        <x:v>Senior managers</x:v>
      </x:c>
      <x:c r="D268" s="8" t="n">
        <x:f>'Source data'!D263</x:f>
        <x:v>2</x:v>
      </x:c>
      <x:c r="E268" s="8" t="n">
        <x:f>'Source data'!E263</x:f>
        <x:v>13536</x:v>
      </x:c>
      <x:c r="F268" s="9" t="n">
        <x:f>IF(ISNUMBER(D268),D268/E268,"Not listed")</x:f>
        <x:v>0.00014775413711583924</x:v>
      </x:c>
    </x:row>
    <x:row r="269" ht="21" customHeight="1">
      <x:c r="A269" s="2" t="n">
        <x:f>'Source data'!A264</x:f>
        <x:v>2026</x:v>
      </x:c>
      <x:c r="B269" s="2" t="str">
        <x:f>'Source data'!B264</x:f>
        <x:v>Medical grade</x:v>
      </x:c>
      <x:c r="C269" s="2" t="str">
        <x:f>'Source data'!C264</x:f>
        <x:v>Specialty Doctor</x:v>
      </x:c>
      <x:c r="D269" s="8" t="n">
        <x:f>'Source data'!D264</x:f>
        <x:v>6</x:v>
      </x:c>
      <x:c r="E269" s="8" t="n">
        <x:f>'Source data'!E264</x:f>
        <x:v>11286</x:v>
      </x:c>
      <x:c r="F269" s="9" t="n">
        <x:f>IF(ISNUMBER(D269),D269/E269,"Not listed")</x:f>
        <x:v>0.000531632110579479</x:v>
      </x:c>
    </x:row>
    <x:row r="270" ht="21" customHeight="1">
      <x:c r="A270" s="2" t="n">
        <x:f>'Source data'!A265</x:f>
        <x:v>2026</x:v>
      </x:c>
      <x:c r="B270" s="2" t="str">
        <x:f>'Source data'!B265</x:f>
        <x:v>Medical grade</x:v>
      </x:c>
      <x:c r="C270" s="2" t="str">
        <x:f>'Source data'!C265</x:f>
        <x:v>Specialty Registrar</x:v>
      </x:c>
      <x:c r="D270" s="8" t="n">
        <x:f>'Source data'!D265</x:f>
        <x:v>36</x:v>
      </x:c>
      <x:c r="E270" s="8" t="n">
        <x:f>'Source data'!E265</x:f>
        <x:v>36990</x:v>
      </x:c>
      <x:c r="F270" s="9" t="n">
        <x:f>IF(ISNUMBER(D270),D270/E270,"Not listed")</x:f>
        <x:v>0.0009732360097323601</x:v>
      </x:c>
    </x:row>
    <x:row r="271" ht="21" customHeight="1">
      <x:c r="A271" s="2" t="n">
        <x:f>'Source data'!A266</x:f>
        <x:v>2026</x:v>
      </x:c>
      <x:c r="B271" s="2" t="str">
        <x:f>'Source data'!B266</x:f>
        <x:v>Medical grade</x:v>
      </x:c>
      <x:c r="C271" s="2" t="str">
        <x:f>'Source data'!C266</x:f>
        <x:v>Staff Grade</x:v>
      </x:c>
      <x:c r="D271" s="8" t="n">
        <x:f>'Source data'!D266</x:f>
        <x:v>0</x:v>
      </x:c>
      <x:c r="E271" s="8" t="n">
        <x:f>'Source data'!E266</x:f>
        <x:v>227</x:v>
      </x:c>
      <x:c r="F271" s="9" t="n">
        <x:f>IF(ISNUMBER(D271),D271/E271,"Not listed")</x:f>
        <x:v>0</x:v>
      </x:c>
    </x:row>
    <x:row r="272" ht="21" customHeight="1">
      <x:c r="A272" s="2" t="n">
        <x:f>'Source data'!A267</x:f>
        <x:v>2026</x:v>
      </x:c>
      <x:c r="B272" s="2" t="str">
        <x:f>'Source data'!B267</x:f>
        <x:v>Staff group</x:v>
      </x:c>
      <x:c r="C272" s="2" t="str">
        <x:f>'Source data'!C267</x:f>
        <x:v>Support to ST&amp;T staff</x:v>
      </x:c>
      <x:c r="D272" s="8" t="n">
        <x:f>'Source data'!D267</x:f>
        <x:v>209</x:v>
      </x:c>
      <x:c r="E272" s="8" t="n">
        <x:f>'Source data'!E267</x:f>
        <x:v>100369</x:v>
      </x:c>
      <x:c r="F272" s="9" t="n">
        <x:f>IF(ISNUMBER(D272),D272/E272,"Not listed")</x:f>
        <x:v>0.002082316253026333</x:v>
      </x:c>
    </x:row>
    <x:row r="273" ht="21" customHeight="1">
      <x:c r="A273" s="2" t="n">
        <x:f>'Source data'!A268</x:f>
        <x:v>2026</x:v>
      </x:c>
      <x:c r="B273" s="2" t="str">
        <x:f>'Source data'!B268</x:f>
        <x:v>Staff group</x:v>
      </x:c>
      <x:c r="C273" s="2" t="str">
        <x:f>'Source data'!C268</x:f>
        <x:v>Support to ambulance staff</x:v>
      </x:c>
      <x:c r="D273" s="8" t="n">
        <x:f>'Source data'!D268</x:f>
        <x:v>11</x:v>
      </x:c>
      <x:c r="E273" s="8" t="n">
        <x:f>'Source data'!E268</x:f>
        <x:v>28088</x:v>
      </x:c>
      <x:c r="F273" s="9" t="n">
        <x:f>IF(ISNUMBER(D273),D273/E273,"Not listed")</x:f>
        <x:v>0.0003916263172885218</x:v>
      </x:c>
    </x:row>
    <x:row r="274" ht="21" customHeight="1">
      <x:c r="A274" s="2" t="n">
        <x:f>'Source data'!A269</x:f>
        <x:v>2026</x:v>
      </x:c>
      <x:c r="B274" s="2" t="str">
        <x:f>'Source data'!B269</x:f>
        <x:v>Staff group</x:v>
      </x:c>
      <x:c r="C274" s="2" t="str">
        <x:f>'Source data'!C269</x:f>
        <x:v>Support to doctors, nurses &amp; midwives</x:v>
      </x:c>
      <x:c r="D274" s="8" t="n">
        <x:f>'Source data'!D269</x:f>
        <x:v>416</x:v>
      </x:c>
      <x:c r="E274" s="8" t="n">
        <x:f>'Source data'!E269</x:f>
        <x:v>333668</x:v>
      </x:c>
      <x:c r="F274" s="9" t="n">
        <x:f>IF(ISNUMBER(D274),D274/E274,"Not listed")</x:f>
        <x:v>0.0012467482647421989</x:v>
      </x:c>
    </x:row>
    <x:row r="275" ht="21" customHeight="1">
      <x:c r="A275" s="2" t="n">
        <x:f>'Source data'!A270</x:f>
        <x:v>2026</x:v>
      </x:c>
      <x:c r="B275" s="2" t="str">
        <x:f>'Source data'!B270</x:f>
        <x:v>Staff group</x:v>
      </x:c>
      <x:c r="C275" s="2" t="str">
        <x:f>'Source data'!C270</x:f>
        <x:v>Unknown classification</x:v>
      </x:c>
      <x:c r="D275" s="8" t="n">
        <x:f>'Source data'!D270</x:f>
        <x:v>2</x:v>
      </x:c>
      <x:c r="E275" s="8" t="n">
        <x:f>'Source data'!E270</x:f>
        <x:v>229</x:v>
      </x:c>
      <x:c r="F275" s="9" t="n">
        <x:f>IF(ISNUMBER(D275),D275/E275,"Not listed")</x:f>
        <x:v>0.008733624454148471</x:v>
      </x:c>
    </x:row>
  </x:sheetData>
  <x:pageMargins left="0.7" right="0.7" top="0.75" bottom="0.75" header="0.3" footer="0.3"/>
  <x:tableParts count="1">
    <x:tablePart xmlns:r="http://schemas.openxmlformats.org/officeDocument/2006/relationships" r:id="R3f72e98669124ca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19" hidden="0" customWidth="1"/>
    <x:col min="3" max="3" width="48" hidden="0" customWidth="1"/>
    <x:col min="4" max="4" width="17" hidden="0" customWidth="1"/>
    <x:col min="5" max="5" width="17" hidden="0" customWidth="1"/>
    <x:col min="6" max="6" width="65" hidden="0" customWidth="1"/>
    <x:col min="7" max="7" width="65" hidden="0" customWidth="1"/>
    <x:col min="8" max="8" width="24" hidden="0" customWidth="1"/>
    <x:col min="9" max="9" width="21" hidden="0" customWidth="1"/>
    <x:col min="10" max="10" width="21" hidden="0" customWidth="1"/>
  </x:cols>
  <x:sheetData>
    <x:row r="1" ht="21" customHeight="1">
      <x:c r="A1" s="3" t="str">
        <x:v>Source records | June 2016–2026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1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 ht="21" customHeight="1">
      <x:c r="A3" s="2" t="str">
        <x:v>Percentages use all staff in the same group, including unknown nationality. Headcount; England HCHS core workforce.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1" customHeight="1">
      <x:c r="A4" s="2" t="str">
        <x:v>Hong Kong = self-reported Hong Kong (British/Chinese). Missing source rows are labelled Not listed, not zero.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6" t="str">
        <x:v>Year</x:v>
      </x:c>
      <x:c r="B6" s="6" t="str">
        <x:v>Breakdown</x:v>
      </x:c>
      <x:c r="C6" s="6" t="str">
        <x:v>Staff group / medical grade</x:v>
      </x:c>
      <x:c r="D6" s="6" t="str">
        <x:v>Hong Kong HC</x:v>
      </x:c>
      <x:c r="E6" s="6" t="str">
        <x:v>All staff HC</x:v>
      </x:c>
      <x:c r="F6" s="6" t="str">
        <x:v>Publication URL</x:v>
      </x:c>
      <x:c r="G6" s="6" t="str">
        <x:v>Source workbook</x:v>
      </x:c>
      <x:c r="H6" s="6" t="str">
        <x:v>Source sheet</x:v>
      </x:c>
      <x:c r="I6" s="6" t="str">
        <x:v>HK source cell</x:v>
      </x:c>
      <x:c r="J6" s="6" t="str">
        <x:v>Total source cell</x:v>
      </x:c>
    </x:row>
    <x:row r="7" ht="45" customHeight="1">
      <x:c r="A7" s="2" t="n">
        <x:v>2016</x:v>
      </x:c>
      <x:c r="B7" s="2" t="str">
        <x:v>Overall</x:v>
      </x:c>
      <x:c r="C7" s="2" t="str">
        <x:v>All staff groups</x:v>
      </x:c>
      <x:c r="D7" s="8" t="n">
        <x:v>81</x:v>
      </x:c>
      <x:c r="E7" s="8" t="n">
        <x:v>1164996</x:v>
      </x:c>
      <x:c r="F7" s="10" t="str">
        <x:v>https://digital.nhs.uk/data-and-information/publications/statistical/nhs-workforce-statistics/june-2025</x:v>
      </x:c>
      <x:c r="G7" s="10" t="str">
        <x:v>nhs_hchs_staff_in_post_summary_2025-06.xlsx</x:v>
      </x:c>
      <x:c r="H7" s="2" t="str">
        <x:v>Source - Nationality</x:v>
      </x:c>
      <x:c r="I7" s="2" t="str">
        <x:v>E23275</x:v>
      </x:c>
      <x:c r="J7" s="2" t="str">
        <x:v>E23173</x:v>
      </x:c>
    </x:row>
    <x:row r="8" ht="45" customHeight="1">
      <x:c r="A8" s="2" t="n">
        <x:v>2016</x:v>
      </x:c>
      <x:c r="B8" s="2" t="str">
        <x:v>Staff group</x:v>
      </x:c>
      <x:c r="C8" s="2" t="str">
        <x:v>Ambulance staff</x:v>
      </x:c>
      <x:c r="D8" s="8" t="str">
        <x:v>Not listed</x:v>
      </x:c>
      <x:c r="E8" s="8" t="n">
        <x:v>19759</x:v>
      </x:c>
      <x:c r="F8" s="10" t="str">
        <x:v>https://digital.nhs.uk/data-and-information/publications/statistical/nhs-workforce-statistics/june-2025</x:v>
      </x:c>
      <x:c r="G8" s="10" t="str">
        <x:v>nhs_hchs_staff_in_post_summary_2025-06.xlsx</x:v>
      </x:c>
      <x:c r="H8" s="2" t="str">
        <x:v>Source - Nationality</x:v>
      </x:c>
      <x:c r="I8" s="2" t="str">
        <x:v>Not listed in source</x:v>
      </x:c>
      <x:c r="J8" s="2" t="str">
        <x:v>E23382</x:v>
      </x:c>
    </x:row>
    <x:row r="9" ht="45" customHeight="1">
      <x:c r="A9" s="2" t="n">
        <x:v>2016</x:v>
      </x:c>
      <x:c r="B9" s="2" t="str">
        <x:v>Medical grade</x:v>
      </x:c>
      <x:c r="C9" s="2" t="str">
        <x:v>Associate Specialist</x:v>
      </x:c>
      <x:c r="D9" s="8" t="str">
        <x:v>Not listed</x:v>
      </x:c>
      <x:c r="E9" s="8" t="n">
        <x:v>2556</x:v>
      </x:c>
      <x:c r="F9" s="10" t="str">
        <x:v>https://digital.nhs.uk/data-and-information/publications/statistical/nhs-workforce-statistics/june-2025</x:v>
      </x:c>
      <x:c r="G9" s="10" t="str">
        <x:v>nhs_hchs_staff_in_post_summary_2025-06.xlsx</x:v>
      </x:c>
      <x:c r="H9" s="2" t="str">
        <x:v>Source - Nationality</x:v>
      </x:c>
      <x:c r="I9" s="2" t="str">
        <x:v>Not listed in source</x:v>
      </x:c>
      <x:c r="J9" s="2" t="str">
        <x:v>E23431</x:v>
      </x:c>
    </x:row>
    <x:row r="10" ht="45" customHeight="1">
      <x:c r="A10" s="2" t="n">
        <x:v>2016</x:v>
      </x:c>
      <x:c r="B10" s="2" t="str">
        <x:v>Staff group</x:v>
      </x:c>
      <x:c r="C10" s="2" t="str">
        <x:v>Central functions</x:v>
      </x:c>
      <x:c r="D10" s="8" t="n">
        <x:v>1</x:v>
      </x:c>
      <x:c r="E10" s="8" t="n">
        <x:v>87234</x:v>
      </x:c>
      <x:c r="F10" s="10" t="str">
        <x:v>https://digital.nhs.uk/data-and-information/publications/statistical/nhs-workforce-statistics/june-2025</x:v>
      </x:c>
      <x:c r="G10" s="10" t="str">
        <x:v>nhs_hchs_staff_in_post_summary_2025-06.xlsx</x:v>
      </x:c>
      <x:c r="H10" s="2" t="str">
        <x:v>Source - Nationality</x:v>
      </x:c>
      <x:c r="I10" s="2" t="str">
        <x:v>E23576</x:v>
      </x:c>
      <x:c r="J10" s="2" t="str">
        <x:v>E23505</x:v>
      </x:c>
    </x:row>
    <x:row r="11" ht="45" customHeight="1">
      <x:c r="A11" s="2" t="n">
        <x:v>2016</x:v>
      </x:c>
      <x:c r="B11" s="2" t="str">
        <x:v>Medical grade</x:v>
      </x:c>
      <x:c r="C11" s="2" t="str">
        <x:v>Consultant</x:v>
      </x:c>
      <x:c r="D11" s="8" t="n">
        <x:v>5</x:v>
      </x:c>
      <x:c r="E11" s="8" t="n">
        <x:v>46265</x:v>
      </x:c>
      <x:c r="F11" s="10" t="str">
        <x:v>https://digital.nhs.uk/data-and-information/publications/statistical/nhs-workforce-statistics/june-2025</x:v>
      </x:c>
      <x:c r="G11" s="10" t="str">
        <x:v>nhs_hchs_staff_in_post_summary_2025-06.xlsx</x:v>
      </x:c>
      <x:c r="H11" s="2" t="str">
        <x:v>Source - Nationality</x:v>
      </x:c>
      <x:c r="I11" s="2" t="str">
        <x:v>E23711</x:v>
      </x:c>
      <x:c r="J11" s="2" t="str">
        <x:v>E23647</x:v>
      </x:c>
    </x:row>
    <x:row r="12" ht="45" customHeight="1">
      <x:c r="A12" s="2" t="n">
        <x:v>2016</x:v>
      </x:c>
      <x:c r="B12" s="2" t="str">
        <x:v>Medical grade</x:v>
      </x:c>
      <x:c r="C12" s="2" t="str">
        <x:v>Core Training</x:v>
      </x:c>
      <x:c r="D12" s="8" t="n">
        <x:v>2</x:v>
      </x:c>
      <x:c r="E12" s="8" t="n">
        <x:v>8526</x:v>
      </x:c>
      <x:c r="F12" s="10" t="str">
        <x:v>https://digital.nhs.uk/data-and-information/publications/statistical/nhs-workforce-statistics/june-2025</x:v>
      </x:c>
      <x:c r="G12" s="10" t="str">
        <x:v>nhs_hchs_staff_in_post_summary_2025-06.xlsx</x:v>
      </x:c>
      <x:c r="H12" s="2" t="str">
        <x:v>Source - Nationality</x:v>
      </x:c>
      <x:c r="I12" s="2" t="str">
        <x:v>E23826</x:v>
      </x:c>
      <x:c r="J12" s="2" t="str">
        <x:v>E23767</x:v>
      </x:c>
    </x:row>
    <x:row r="13" ht="45" customHeight="1">
      <x:c r="A13" s="2" t="n">
        <x:v>2016</x:v>
      </x:c>
      <x:c r="B13" s="2" t="str">
        <x:v>Medical grade</x:v>
      </x:c>
      <x:c r="C13" s="2" t="str">
        <x:v>Foundation Doctor Year 1</x:v>
      </x:c>
      <x:c r="D13" s="8" t="n">
        <x:v>5</x:v>
      </x:c>
      <x:c r="E13" s="8" t="n">
        <x:v>6347</x:v>
      </x:c>
      <x:c r="F13" s="10" t="str">
        <x:v>https://digital.nhs.uk/data-and-information/publications/statistical/nhs-workforce-statistics/june-2025</x:v>
      </x:c>
      <x:c r="G13" s="10" t="str">
        <x:v>nhs_hchs_staff_in_post_summary_2025-06.xlsx</x:v>
      </x:c>
      <x:c r="H13" s="2" t="str">
        <x:v>Source - Nationality</x:v>
      </x:c>
      <x:c r="I13" s="2" t="str">
        <x:v>E23927</x:v>
      </x:c>
      <x:c r="J13" s="2" t="str">
        <x:v>E23883</x:v>
      </x:c>
    </x:row>
    <x:row r="14" ht="45" customHeight="1">
      <x:c r="A14" s="2" t="n">
        <x:v>2016</x:v>
      </x:c>
      <x:c r="B14" s="2" t="str">
        <x:v>Medical grade</x:v>
      </x:c>
      <x:c r="C14" s="2" t="str">
        <x:v>Foundation Doctor Year 2</x:v>
      </x:c>
      <x:c r="D14" s="8" t="n">
        <x:v>5</x:v>
      </x:c>
      <x:c r="E14" s="8" t="n">
        <x:v>6618</x:v>
      </x:c>
      <x:c r="F14" s="10" t="str">
        <x:v>https://digital.nhs.uk/data-and-information/publications/statistical/nhs-workforce-statistics/june-2025</x:v>
      </x:c>
      <x:c r="G14" s="10" t="str">
        <x:v>nhs_hchs_staff_in_post_summary_2025-06.xlsx</x:v>
      </x:c>
      <x:c r="H14" s="2" t="str">
        <x:v>Source - Nationality</x:v>
      </x:c>
      <x:c r="I14" s="2" t="str">
        <x:v>E24019</x:v>
      </x:c>
      <x:c r="J14" s="2" t="str">
        <x:v>E23969</x:v>
      </x:c>
    </x:row>
    <x:row r="15" ht="45" customHeight="1">
      <x:c r="A15" s="2" t="n">
        <x:v>2016</x:v>
      </x:c>
      <x:c r="B15" s="2" t="str">
        <x:v>Staff group</x:v>
      </x:c>
      <x:c r="C15" s="2" t="str">
        <x:v>HCHS doctors</x:v>
      </x:c>
      <x:c r="D15" s="8" t="n">
        <x:v>22</x:v>
      </x:c>
      <x:c r="E15" s="8" t="n">
        <x:v>110084</x:v>
      </x:c>
      <x:c r="F15" s="10" t="str">
        <x:v>https://digital.nhs.uk/data-and-information/publications/statistical/nhs-workforce-statistics/june-2025</x:v>
      </x:c>
      <x:c r="G15" s="10" t="str">
        <x:v>nhs_hchs_staff_in_post_summary_2025-06.xlsx</x:v>
      </x:c>
      <x:c r="H15" s="2" t="str">
        <x:v>Source - Nationality</x:v>
      </x:c>
      <x:c r="I15" s="2" t="str">
        <x:v>E24144</x:v>
      </x:c>
      <x:c r="J15" s="2" t="str">
        <x:v>E24063</x:v>
      </x:c>
    </x:row>
    <x:row r="16" ht="45" customHeight="1">
      <x:c r="A16" s="2" t="n">
        <x:v>2016</x:v>
      </x:c>
      <x:c r="B16" s="2" t="str">
        <x:v>Medical grade</x:v>
      </x:c>
      <x:c r="C16" s="2" t="str">
        <x:v>Hospital Practitioner / Clinical Assistant</x:v>
      </x:c>
      <x:c r="D16" s="8" t="str">
        <x:v>Not listed</x:v>
      </x:c>
      <x:c r="E16" s="8" t="n">
        <x:v>1724</x:v>
      </x:c>
      <x:c r="F16" s="10" t="str">
        <x:v>https://digital.nhs.uk/data-and-information/publications/statistical/nhs-workforce-statistics/june-2025</x:v>
      </x:c>
      <x:c r="G16" s="10" t="str">
        <x:v>nhs_hchs_staff_in_post_summary_2025-06.xlsx</x:v>
      </x:c>
      <x:c r="H16" s="2" t="str">
        <x:v>Source - Nationality</x:v>
      </x:c>
      <x:c r="I16" s="2" t="str">
        <x:v>Not listed in source</x:v>
      </x:c>
      <x:c r="J16" s="2" t="str">
        <x:v>E24222</x:v>
      </x:c>
    </x:row>
    <x:row r="17" ht="45" customHeight="1">
      <x:c r="A17" s="2" t="n">
        <x:v>2016</x:v>
      </x:c>
      <x:c r="B17" s="2" t="str">
        <x:v>Staff group</x:v>
      </x:c>
      <x:c r="C17" s="2" t="str">
        <x:v>Hotel, property &amp; estates</x:v>
      </x:c>
      <x:c r="D17" s="8" t="n">
        <x:v>4</x:v>
      </x:c>
      <x:c r="E17" s="8" t="n">
        <x:v>66086</x:v>
      </x:c>
      <x:c r="F17" s="10" t="str">
        <x:v>https://digital.nhs.uk/data-and-information/publications/statistical/nhs-workforce-statistics/june-2025</x:v>
      </x:c>
      <x:c r="G17" s="10" t="str">
        <x:v>nhs_hchs_staff_in_post_summary_2025-06.xlsx</x:v>
      </x:c>
      <x:c r="H17" s="2" t="str">
        <x:v>Source - Nationality</x:v>
      </x:c>
      <x:c r="I17" s="2" t="str">
        <x:v>E24339</x:v>
      </x:c>
      <x:c r="J17" s="2" t="str">
        <x:v>E24266</x:v>
      </x:c>
    </x:row>
    <x:row r="18" ht="45" customHeight="1">
      <x:c r="A18" s="2" t="n">
        <x:v>2016</x:v>
      </x:c>
      <x:c r="B18" s="2" t="str">
        <x:v>Staff group</x:v>
      </x:c>
      <x:c r="C18" s="2" t="str">
        <x:v>Managers</x:v>
      </x:c>
      <x:c r="D18" s="8" t="n">
        <x:v>1</x:v>
      </x:c>
      <x:c r="E18" s="8" t="n">
        <x:v>21675</x:v>
      </x:c>
      <x:c r="F18" s="10" t="str">
        <x:v>https://digital.nhs.uk/data-and-information/publications/statistical/nhs-workforce-statistics/june-2025</x:v>
      </x:c>
      <x:c r="G18" s="10" t="str">
        <x:v>nhs_hchs_staff_in_post_summary_2025-06.xlsx</x:v>
      </x:c>
      <x:c r="H18" s="2" t="str">
        <x:v>Source - Nationality</x:v>
      </x:c>
      <x:c r="I18" s="2" t="str">
        <x:v>E24459</x:v>
      </x:c>
      <x:c r="J18" s="2" t="str">
        <x:v>E24412</x:v>
      </x:c>
    </x:row>
    <x:row r="19" ht="45" customHeight="1">
      <x:c r="A19" s="2" t="n">
        <x:v>2016</x:v>
      </x:c>
      <x:c r="B19" s="2" t="str">
        <x:v>Staff group</x:v>
      </x:c>
      <x:c r="C19" s="2" t="str">
        <x:v>Midwives</x:v>
      </x:c>
      <x:c r="D19" s="8" t="str">
        <x:v>Not listed</x:v>
      </x:c>
      <x:c r="E19" s="8" t="n">
        <x:v>25832</x:v>
      </x:c>
      <x:c r="F19" s="10" t="str">
        <x:v>https://digital.nhs.uk/data-and-information/publications/statistical/nhs-workforce-statistics/june-2025</x:v>
      </x:c>
      <x:c r="G19" s="10" t="str">
        <x:v>nhs_hchs_staff_in_post_summary_2025-06.xlsx</x:v>
      </x:c>
      <x:c r="H19" s="2" t="str">
        <x:v>Source - Nationality</x:v>
      </x:c>
      <x:c r="I19" s="2" t="str">
        <x:v>Not listed in source</x:v>
      </x:c>
      <x:c r="J19" s="2" t="str">
        <x:v>E24497</x:v>
      </x:c>
    </x:row>
    <x:row r="20" ht="45" customHeight="1">
      <x:c r="A20" s="2" t="n">
        <x:v>2016</x:v>
      </x:c>
      <x:c r="B20" s="2" t="str">
        <x:v>Staff group</x:v>
      </x:c>
      <x:c r="C20" s="2" t="str">
        <x:v>Nurses &amp; health visitors</x:v>
      </x:c>
      <x:c r="D20" s="8" t="n">
        <x:v>14</x:v>
      </x:c>
      <x:c r="E20" s="8" t="n">
        <x:v>317428</x:v>
      </x:c>
      <x:c r="F20" s="10" t="str">
        <x:v>https://digital.nhs.uk/data-and-information/publications/statistical/nhs-workforce-statistics/june-2025</x:v>
      </x:c>
      <x:c r="G20" s="10" t="str">
        <x:v>nhs_hchs_staff_in_post_summary_2025-06.xlsx</x:v>
      </x:c>
      <x:c r="H20" s="2" t="str">
        <x:v>Source - Nationality</x:v>
      </x:c>
      <x:c r="I20" s="2" t="str">
        <x:v>E24678</x:v>
      </x:c>
      <x:c r="J20" s="2" t="str">
        <x:v>E24594</x:v>
      </x:c>
    </x:row>
    <x:row r="21" ht="45" customHeight="1">
      <x:c r="A21" s="2" t="n">
        <x:v>2016</x:v>
      </x:c>
      <x:c r="B21" s="2" t="str">
        <x:v>Medical grade</x:v>
      </x:c>
      <x:c r="C21" s="2" t="str">
        <x:v>Other HCHS Doctor Grades</x:v>
      </x:c>
      <x:c r="D21" s="8" t="str">
        <x:v>Not listed</x:v>
      </x:c>
      <x:c r="E21" s="8" t="n">
        <x:v>1354</x:v>
      </x:c>
      <x:c r="F21" s="10" t="str">
        <x:v>https://digital.nhs.uk/data-and-information/publications/statistical/nhs-workforce-statistics/june-2025</x:v>
      </x:c>
      <x:c r="G21" s="10" t="str">
        <x:v>nhs_hchs_staff_in_post_summary_2025-06.xlsx</x:v>
      </x:c>
      <x:c r="H21" s="2" t="str">
        <x:v>Source - Nationality</x:v>
      </x:c>
      <x:c r="I21" s="2" t="str">
        <x:v>Not listed in source</x:v>
      </x:c>
      <x:c r="J21" s="2" t="str">
        <x:v>E24760</x:v>
      </x:c>
    </x:row>
    <x:row r="22" ht="45" customHeight="1">
      <x:c r="A22" s="2" t="n">
        <x:v>2016</x:v>
      </x:c>
      <x:c r="B22" s="2" t="str">
        <x:v>Staff group</x:v>
      </x:c>
      <x:c r="C22" s="2" t="str">
        <x:v>Scientific, therapeutic &amp; technical staff</x:v>
      </x:c>
      <x:c r="D22" s="8" t="n">
        <x:v>26</x:v>
      </x:c>
      <x:c r="E22" s="8" t="n">
        <x:v>147276</x:v>
      </x:c>
      <x:c r="F22" s="10" t="str">
        <x:v>https://digital.nhs.uk/data-and-information/publications/statistical/nhs-workforce-statistics/june-2025</x:v>
      </x:c>
      <x:c r="G22" s="10" t="str">
        <x:v>nhs_hchs_staff_in_post_summary_2025-06.xlsx</x:v>
      </x:c>
      <x:c r="H22" s="2" t="str">
        <x:v>Source - Nationality</x:v>
      </x:c>
      <x:c r="I22" s="2" t="str">
        <x:v>E24932</x:v>
      </x:c>
      <x:c r="J22" s="2" t="str">
        <x:v>E24853</x:v>
      </x:c>
    </x:row>
    <x:row r="23" ht="45" customHeight="1">
      <x:c r="A23" s="2" t="n">
        <x:v>2016</x:v>
      </x:c>
      <x:c r="B23" s="2" t="str">
        <x:v>Staff group</x:v>
      </x:c>
      <x:c r="C23" s="2" t="str">
        <x:v>Senior managers</x:v>
      </x:c>
      <x:c r="D23" s="8" t="str">
        <x:v>Not listed</x:v>
      </x:c>
      <x:c r="E23" s="8" t="n">
        <x:v>9998</x:v>
      </x:c>
      <x:c r="F23" s="10" t="str">
        <x:v>https://digital.nhs.uk/data-and-information/publications/statistical/nhs-workforce-statistics/june-2025</x:v>
      </x:c>
      <x:c r="G23" s="10" t="str">
        <x:v>nhs_hchs_staff_in_post_summary_2025-06.xlsx</x:v>
      </x:c>
      <x:c r="H23" s="2" t="str">
        <x:v>Source - Nationality</x:v>
      </x:c>
      <x:c r="I23" s="2" t="str">
        <x:v>Not listed in source</x:v>
      </x:c>
      <x:c r="J23" s="2" t="str">
        <x:v>E25001</x:v>
      </x:c>
    </x:row>
    <x:row r="24" ht="45" customHeight="1">
      <x:c r="A24" s="2" t="n">
        <x:v>2016</x:v>
      </x:c>
      <x:c r="B24" s="2" t="str">
        <x:v>Medical grade</x:v>
      </x:c>
      <x:c r="C24" s="2" t="str">
        <x:v>Specialty Doctor</x:v>
      </x:c>
      <x:c r="D24" s="8" t="str">
        <x:v>Not listed</x:v>
      </x:c>
      <x:c r="E24" s="8" t="n">
        <x:v>7288</x:v>
      </x:c>
      <x:c r="F24" s="10" t="str">
        <x:v>https://digital.nhs.uk/data-and-information/publications/statistical/nhs-workforce-statistics/june-2025</x:v>
      </x:c>
      <x:c r="G24" s="10" t="str">
        <x:v>nhs_hchs_staff_in_post_summary_2025-06.xlsx</x:v>
      </x:c>
      <x:c r="H24" s="2" t="str">
        <x:v>Source - Nationality</x:v>
      </x:c>
      <x:c r="I24" s="2" t="str">
        <x:v>Not listed in source</x:v>
      </x:c>
      <x:c r="J24" s="2" t="str">
        <x:v>E25059</x:v>
      </x:c>
    </x:row>
    <x:row r="25" ht="45" customHeight="1">
      <x:c r="A25" s="2" t="n">
        <x:v>2016</x:v>
      </x:c>
      <x:c r="B25" s="2" t="str">
        <x:v>Medical grade</x:v>
      </x:c>
      <x:c r="C25" s="2" t="str">
        <x:v>Specialty Registrar</x:v>
      </x:c>
      <x:c r="D25" s="8" t="n">
        <x:v>5</x:v>
      </x:c>
      <x:c r="E25" s="8" t="n">
        <x:v>29302</x:v>
      </x:c>
      <x:c r="F25" s="10" t="str">
        <x:v>https://digital.nhs.uk/data-and-information/publications/statistical/nhs-workforce-statistics/june-2025</x:v>
      </x:c>
      <x:c r="G25" s="10" t="str">
        <x:v>nhs_hchs_staff_in_post_summary_2025-06.xlsx</x:v>
      </x:c>
      <x:c r="H25" s="2" t="str">
        <x:v>Source - Nationality</x:v>
      </x:c>
      <x:c r="I25" s="2" t="str">
        <x:v>E25240</x:v>
      </x:c>
      <x:c r="J25" s="2" t="str">
        <x:v>E25172</x:v>
      </x:c>
    </x:row>
    <x:row r="26" ht="45" customHeight="1">
      <x:c r="A26" s="2" t="n">
        <x:v>2016</x:v>
      </x:c>
      <x:c r="B26" s="2" t="str">
        <x:v>Medical grade</x:v>
      </x:c>
      <x:c r="C26" s="2" t="str">
        <x:v>Staff Grade</x:v>
      </x:c>
      <x:c r="D26" s="8" t="str">
        <x:v>Not listed</x:v>
      </x:c>
      <x:c r="E26" s="8" t="n">
        <x:v>451</x:v>
      </x:c>
      <x:c r="F26" s="10" t="str">
        <x:v>https://digital.nhs.uk/data-and-information/publications/statistical/nhs-workforce-statistics/june-2025</x:v>
      </x:c>
      <x:c r="G26" s="10" t="str">
        <x:v>nhs_hchs_staff_in_post_summary_2025-06.xlsx</x:v>
      </x:c>
      <x:c r="H26" s="2" t="str">
        <x:v>Source - Nationality</x:v>
      </x:c>
      <x:c r="I26" s="2" t="str">
        <x:v>Not listed in source</x:v>
      </x:c>
      <x:c r="J26" s="2" t="str">
        <x:v>E25306</x:v>
      </x:c>
    </x:row>
    <x:row r="27" ht="45" customHeight="1">
      <x:c r="A27" s="2" t="n">
        <x:v>2016</x:v>
      </x:c>
      <x:c r="B27" s="2" t="str">
        <x:v>Staff group</x:v>
      </x:c>
      <x:c r="C27" s="2" t="str">
        <x:v>Support to ST&amp;T staff</x:v>
      </x:c>
      <x:c r="D27" s="8" t="n">
        <x:v>2</x:v>
      </x:c>
      <x:c r="E27" s="8" t="n">
        <x:v>64086</x:v>
      </x:c>
      <x:c r="F27" s="10" t="str">
        <x:v>https://digital.nhs.uk/data-and-information/publications/statistical/nhs-workforce-statistics/june-2025</x:v>
      </x:c>
      <x:c r="G27" s="10" t="str">
        <x:v>nhs_hchs_staff_in_post_summary_2025-06.xlsx</x:v>
      </x:c>
      <x:c r="H27" s="2" t="str">
        <x:v>Source - Nationality</x:v>
      </x:c>
      <x:c r="I27" s="2" t="str">
        <x:v>E25676</x:v>
      </x:c>
      <x:c r="J27" s="2" t="str">
        <x:v>E25606</x:v>
      </x:c>
    </x:row>
    <x:row r="28" ht="45" customHeight="1">
      <x:c r="A28" s="2" t="n">
        <x:v>2016</x:v>
      </x:c>
      <x:c r="B28" s="2" t="str">
        <x:v>Staff group</x:v>
      </x:c>
      <x:c r="C28" s="2" t="str">
        <x:v>Support to ambulance staff</x:v>
      </x:c>
      <x:c r="D28" s="8" t="str">
        <x:v>Not listed</x:v>
      </x:c>
      <x:c r="E28" s="8" t="n">
        <x:v>15659</x:v>
      </x:c>
      <x:c r="F28" s="10" t="str">
        <x:v>https://digital.nhs.uk/data-and-information/publications/statistical/nhs-workforce-statistics/june-2025</x:v>
      </x:c>
      <x:c r="G28" s="10" t="str">
        <x:v>nhs_hchs_staff_in_post_summary_2025-06.xlsx</x:v>
      </x:c>
      <x:c r="H28" s="2" t="str">
        <x:v>Source - Nationality</x:v>
      </x:c>
      <x:c r="I28" s="2" t="str">
        <x:v>Not listed in source</x:v>
      </x:c>
      <x:c r="J28" s="2" t="str">
        <x:v>E25364</x:v>
      </x:c>
    </x:row>
    <x:row r="29" ht="45" customHeight="1">
      <x:c r="A29" s="2" t="n">
        <x:v>2016</x:v>
      </x:c>
      <x:c r="B29" s="2" t="str">
        <x:v>Staff group</x:v>
      </x:c>
      <x:c r="C29" s="2" t="str">
        <x:v>Support to doctors, nurses &amp; midwives</x:v>
      </x:c>
      <x:c r="D29" s="8" t="n">
        <x:v>11</x:v>
      </x:c>
      <x:c r="E29" s="8" t="n">
        <x:v>278384</x:v>
      </x:c>
      <x:c r="F29" s="10" t="str">
        <x:v>https://digital.nhs.uk/data-and-information/publications/statistical/nhs-workforce-statistics/june-2025</x:v>
      </x:c>
      <x:c r="G29" s="10" t="str">
        <x:v>nhs_hchs_staff_in_post_summary_2025-06.xlsx</x:v>
      </x:c>
      <x:c r="H29" s="2" t="str">
        <x:v>Source - Nationality</x:v>
      </x:c>
      <x:c r="I29" s="2" t="str">
        <x:v>E25522</x:v>
      </x:c>
      <x:c r="J29" s="2" t="str">
        <x:v>E25428</x:v>
      </x:c>
    </x:row>
    <x:row r="30" ht="45" customHeight="1">
      <x:c r="A30" s="2" t="n">
        <x:v>2016</x:v>
      </x:c>
      <x:c r="B30" s="2" t="str">
        <x:v>Staff group</x:v>
      </x:c>
      <x:c r="C30" s="2" t="str">
        <x:v>Unknown classification</x:v>
      </x:c>
      <x:c r="D30" s="8" t="str">
        <x:v>Not listed</x:v>
      </x:c>
      <x:c r="E30" s="8" t="n">
        <x:v>4248</x:v>
      </x:c>
      <x:c r="F30" s="10" t="str">
        <x:v>https://digital.nhs.uk/data-and-information/publications/statistical/nhs-workforce-statistics/june-2025</x:v>
      </x:c>
      <x:c r="G30" s="10" t="str">
        <x:v>nhs_hchs_staff_in_post_summary_2025-06.xlsx</x:v>
      </x:c>
      <x:c r="H30" s="2" t="str">
        <x:v>Source - Nationality</x:v>
      </x:c>
      <x:c r="I30" s="2" t="str">
        <x:v>Not listed in source</x:v>
      </x:c>
      <x:c r="J30" s="2" t="str">
        <x:v>E24795</x:v>
      </x:c>
    </x:row>
    <x:row r="31" ht="45" customHeight="1">
      <x:c r="A31" s="2" t="n">
        <x:v>2017</x:v>
      </x:c>
      <x:c r="B31" s="2" t="str">
        <x:v>Overall</x:v>
      </x:c>
      <x:c r="C31" s="2" t="str">
        <x:v>All staff groups</x:v>
      </x:c>
      <x:c r="D31" s="8" t="n">
        <x:v>82</x:v>
      </x:c>
      <x:c r="E31" s="8" t="n">
        <x:v>1185599</x:v>
      </x:c>
      <x:c r="F31" s="10" t="str">
        <x:v>https://digital.nhs.uk/data-and-information/publications/statistical/nhs-workforce-statistics/june-2025</x:v>
      </x:c>
      <x:c r="G31" s="10" t="str">
        <x:v>nhs_hchs_staff_in_post_summary_2025-06.xlsx</x:v>
      </x:c>
      <x:c r="H31" s="2" t="str">
        <x:v>Source - Nationality</x:v>
      </x:c>
      <x:c r="I31" s="2" t="str">
        <x:v>E33928</x:v>
      </x:c>
      <x:c r="J31" s="2" t="str">
        <x:v>E33825</x:v>
      </x:c>
    </x:row>
    <x:row r="32" ht="45" customHeight="1">
      <x:c r="A32" s="2" t="n">
        <x:v>2017</x:v>
      </x:c>
      <x:c r="B32" s="2" t="str">
        <x:v>Staff group</x:v>
      </x:c>
      <x:c r="C32" s="2" t="str">
        <x:v>Ambulance staff</x:v>
      </x:c>
      <x:c r="D32" s="8" t="str">
        <x:v>Not listed</x:v>
      </x:c>
      <x:c r="E32" s="8" t="n">
        <x:v>21100</x:v>
      </x:c>
      <x:c r="F32" s="10" t="str">
        <x:v>https://digital.nhs.uk/data-and-information/publications/statistical/nhs-workforce-statistics/june-2025</x:v>
      </x:c>
      <x:c r="G32" s="10" t="str">
        <x:v>nhs_hchs_staff_in_post_summary_2025-06.xlsx</x:v>
      </x:c>
      <x:c r="H32" s="2" t="str">
        <x:v>Source - Nationality</x:v>
      </x:c>
      <x:c r="I32" s="2" t="str">
        <x:v>Not listed in source</x:v>
      </x:c>
      <x:c r="J32" s="2" t="str">
        <x:v>E34037</x:v>
      </x:c>
    </x:row>
    <x:row r="33" ht="45" customHeight="1">
      <x:c r="A33" s="2" t="n">
        <x:v>2017</x:v>
      </x:c>
      <x:c r="B33" s="2" t="str">
        <x:v>Medical grade</x:v>
      </x:c>
      <x:c r="C33" s="2" t="str">
        <x:v>Associate Specialist</x:v>
      </x:c>
      <x:c r="D33" s="8" t="str">
        <x:v>Not listed</x:v>
      </x:c>
      <x:c r="E33" s="8" t="n">
        <x:v>2381</x:v>
      </x:c>
      <x:c r="F33" s="10" t="str">
        <x:v>https://digital.nhs.uk/data-and-information/publications/statistical/nhs-workforce-statistics/june-2025</x:v>
      </x:c>
      <x:c r="G33" s="10" t="str">
        <x:v>nhs_hchs_staff_in_post_summary_2025-06.xlsx</x:v>
      </x:c>
      <x:c r="H33" s="2" t="str">
        <x:v>Source - Nationality</x:v>
      </x:c>
      <x:c r="I33" s="2" t="str">
        <x:v>Not listed in source</x:v>
      </x:c>
      <x:c r="J33" s="2" t="str">
        <x:v>E34093</x:v>
      </x:c>
    </x:row>
    <x:row r="34" ht="45" customHeight="1">
      <x:c r="A34" s="2" t="n">
        <x:v>2017</x:v>
      </x:c>
      <x:c r="B34" s="2" t="str">
        <x:v>Staff group</x:v>
      </x:c>
      <x:c r="C34" s="2" t="str">
        <x:v>Central functions</x:v>
      </x:c>
      <x:c r="D34" s="8" t="n">
        <x:v>2</x:v>
      </x:c>
      <x:c r="E34" s="8" t="n">
        <x:v>89450</x:v>
      </x:c>
      <x:c r="F34" s="10" t="str">
        <x:v>https://digital.nhs.uk/data-and-information/publications/statistical/nhs-workforce-statistics/june-2025</x:v>
      </x:c>
      <x:c r="G34" s="10" t="str">
        <x:v>nhs_hchs_staff_in_post_summary_2025-06.xlsx</x:v>
      </x:c>
      <x:c r="H34" s="2" t="str">
        <x:v>Source - Nationality</x:v>
      </x:c>
      <x:c r="I34" s="2" t="str">
        <x:v>E34239</x:v>
      </x:c>
      <x:c r="J34" s="2" t="str">
        <x:v>E34167</x:v>
      </x:c>
    </x:row>
    <x:row r="35" ht="45" customHeight="1">
      <x:c r="A35" s="2" t="n">
        <x:v>2017</x:v>
      </x:c>
      <x:c r="B35" s="2" t="str">
        <x:v>Medical grade</x:v>
      </x:c>
      <x:c r="C35" s="2" t="str">
        <x:v>Consultant</x:v>
      </x:c>
      <x:c r="D35" s="8" t="n">
        <x:v>4</x:v>
      </x:c>
      <x:c r="E35" s="8" t="n">
        <x:v>47984</x:v>
      </x:c>
      <x:c r="F35" s="10" t="str">
        <x:v>https://digital.nhs.uk/data-and-information/publications/statistical/nhs-workforce-statistics/june-2025</x:v>
      </x:c>
      <x:c r="G35" s="10" t="str">
        <x:v>nhs_hchs_staff_in_post_summary_2025-06.xlsx</x:v>
      </x:c>
      <x:c r="H35" s="2" t="str">
        <x:v>Source - Nationality</x:v>
      </x:c>
      <x:c r="I35" s="2" t="str">
        <x:v>E34381</x:v>
      </x:c>
      <x:c r="J35" s="2" t="str">
        <x:v>E34315</x:v>
      </x:c>
    </x:row>
    <x:row r="36" ht="45" customHeight="1">
      <x:c r="A36" s="2" t="n">
        <x:v>2017</x:v>
      </x:c>
      <x:c r="B36" s="2" t="str">
        <x:v>Medical grade</x:v>
      </x:c>
      <x:c r="C36" s="2" t="str">
        <x:v>Core Training</x:v>
      </x:c>
      <x:c r="D36" s="8" t="n">
        <x:v>6</x:v>
      </x:c>
      <x:c r="E36" s="8" t="n">
        <x:v>8551</x:v>
      </x:c>
      <x:c r="F36" s="10" t="str">
        <x:v>https://digital.nhs.uk/data-and-information/publications/statistical/nhs-workforce-statistics/june-2025</x:v>
      </x:c>
      <x:c r="G36" s="10" t="str">
        <x:v>nhs_hchs_staff_in_post_summary_2025-06.xlsx</x:v>
      </x:c>
      <x:c r="H36" s="2" t="str">
        <x:v>Source - Nationality</x:v>
      </x:c>
      <x:c r="I36" s="2" t="str">
        <x:v>E34506</x:v>
      </x:c>
      <x:c r="J36" s="2" t="str">
        <x:v>E34447</x:v>
      </x:c>
    </x:row>
    <x:row r="37" ht="45" customHeight="1">
      <x:c r="A37" s="2" t="n">
        <x:v>2017</x:v>
      </x:c>
      <x:c r="B37" s="2" t="str">
        <x:v>Medical grade</x:v>
      </x:c>
      <x:c r="C37" s="2" t="str">
        <x:v>Foundation Doctor Year 1</x:v>
      </x:c>
      <x:c r="D37" s="8" t="n">
        <x:v>7</x:v>
      </x:c>
      <x:c r="E37" s="8" t="n">
        <x:v>6175</x:v>
      </x:c>
      <x:c r="F37" s="10" t="str">
        <x:v>https://digital.nhs.uk/data-and-information/publications/statistical/nhs-workforce-statistics/june-2025</x:v>
      </x:c>
      <x:c r="G37" s="10" t="str">
        <x:v>nhs_hchs_staff_in_post_summary_2025-06.xlsx</x:v>
      </x:c>
      <x:c r="H37" s="2" t="str">
        <x:v>Source - Nationality</x:v>
      </x:c>
      <x:c r="I37" s="2" t="str">
        <x:v>E34618</x:v>
      </x:c>
      <x:c r="J37" s="2" t="str">
        <x:v>E34569</x:v>
      </x:c>
    </x:row>
    <x:row r="38" ht="45" customHeight="1">
      <x:c r="A38" s="2" t="n">
        <x:v>2017</x:v>
      </x:c>
      <x:c r="B38" s="2" t="str">
        <x:v>Medical grade</x:v>
      </x:c>
      <x:c r="C38" s="2" t="str">
        <x:v>Foundation Doctor Year 2</x:v>
      </x:c>
      <x:c r="D38" s="8" t="n">
        <x:v>6</x:v>
      </x:c>
      <x:c r="E38" s="8" t="n">
        <x:v>6588</x:v>
      </x:c>
      <x:c r="F38" s="10" t="str">
        <x:v>https://digital.nhs.uk/data-and-information/publications/statistical/nhs-workforce-statistics/june-2025</x:v>
      </x:c>
      <x:c r="G38" s="10" t="str">
        <x:v>nhs_hchs_staff_in_post_summary_2025-06.xlsx</x:v>
      </x:c>
      <x:c r="H38" s="2" t="str">
        <x:v>Source - Nationality</x:v>
      </x:c>
      <x:c r="I38" s="2" t="str">
        <x:v>E34729</x:v>
      </x:c>
      <x:c r="J38" s="2" t="str">
        <x:v>E34675</x:v>
      </x:c>
    </x:row>
    <x:row r="39" ht="45" customHeight="1">
      <x:c r="A39" s="2" t="n">
        <x:v>2017</x:v>
      </x:c>
      <x:c r="B39" s="2" t="str">
        <x:v>Staff group</x:v>
      </x:c>
      <x:c r="C39" s="2" t="str">
        <x:v>HCHS doctors</x:v>
      </x:c>
      <x:c r="D39" s="8" t="n">
        <x:v>27</x:v>
      </x:c>
      <x:c r="E39" s="8" t="n">
        <x:v>113192</x:v>
      </x:c>
      <x:c r="F39" s="10" t="str">
        <x:v>https://digital.nhs.uk/data-and-information/publications/statistical/nhs-workforce-statistics/june-2025</x:v>
      </x:c>
      <x:c r="G39" s="10" t="str">
        <x:v>nhs_hchs_staff_in_post_summary_2025-06.xlsx</x:v>
      </x:c>
      <x:c r="H39" s="2" t="str">
        <x:v>Source - Nationality</x:v>
      </x:c>
      <x:c r="I39" s="2" t="str">
        <x:v>E34866</x:v>
      </x:c>
      <x:c r="J39" s="2" t="str">
        <x:v>E34779</x:v>
      </x:c>
    </x:row>
    <x:row r="40" ht="45" customHeight="1">
      <x:c r="A40" s="2" t="n">
        <x:v>2017</x:v>
      </x:c>
      <x:c r="B40" s="2" t="str">
        <x:v>Medical grade</x:v>
      </x:c>
      <x:c r="C40" s="2" t="str">
        <x:v>Hospital Practitioner / Clinical Assistant</x:v>
      </x:c>
      <x:c r="D40" s="8" t="str">
        <x:v>Not listed</x:v>
      </x:c>
      <x:c r="E40" s="8" t="n">
        <x:v>1721</x:v>
      </x:c>
      <x:c r="F40" s="10" t="str">
        <x:v>https://digital.nhs.uk/data-and-information/publications/statistical/nhs-workforce-statistics/june-2025</x:v>
      </x:c>
      <x:c r="G40" s="10" t="str">
        <x:v>nhs_hchs_staff_in_post_summary_2025-06.xlsx</x:v>
      </x:c>
      <x:c r="H40" s="2" t="str">
        <x:v>Source - Nationality</x:v>
      </x:c>
      <x:c r="I40" s="2" t="str">
        <x:v>Not listed in source</x:v>
      </x:c>
      <x:c r="J40" s="2" t="str">
        <x:v>E34952</x:v>
      </x:c>
    </x:row>
    <x:row r="41" ht="45" customHeight="1">
      <x:c r="A41" s="2" t="n">
        <x:v>2017</x:v>
      </x:c>
      <x:c r="B41" s="2" t="str">
        <x:v>Staff group</x:v>
      </x:c>
      <x:c r="C41" s="2" t="str">
        <x:v>Hotel, property &amp; estates</x:v>
      </x:c>
      <x:c r="D41" s="8" t="n">
        <x:v>2</x:v>
      </x:c>
      <x:c r="E41" s="8" t="n">
        <x:v>66710</x:v>
      </x:c>
      <x:c r="F41" s="10" t="str">
        <x:v>https://digital.nhs.uk/data-and-information/publications/statistical/nhs-workforce-statistics/june-2025</x:v>
      </x:c>
      <x:c r="G41" s="10" t="str">
        <x:v>nhs_hchs_staff_in_post_summary_2025-06.xlsx</x:v>
      </x:c>
      <x:c r="H41" s="2" t="str">
        <x:v>Source - Nationality</x:v>
      </x:c>
      <x:c r="I41" s="2" t="str">
        <x:v>E35071</x:v>
      </x:c>
      <x:c r="J41" s="2" t="str">
        <x:v>E34995</x:v>
      </x:c>
    </x:row>
    <x:row r="42" ht="45" customHeight="1">
      <x:c r="A42" s="2" t="n">
        <x:v>2017</x:v>
      </x:c>
      <x:c r="B42" s="2" t="str">
        <x:v>Staff group</x:v>
      </x:c>
      <x:c r="C42" s="2" t="str">
        <x:v>Managers</x:v>
      </x:c>
      <x:c r="D42" s="8" t="n">
        <x:v>1</x:v>
      </x:c>
      <x:c r="E42" s="8" t="n">
        <x:v>22345</x:v>
      </x:c>
      <x:c r="F42" s="10" t="str">
        <x:v>https://digital.nhs.uk/data-and-information/publications/statistical/nhs-workforce-statistics/june-2025</x:v>
      </x:c>
      <x:c r="G42" s="10" t="str">
        <x:v>nhs_hchs_staff_in_post_summary_2025-06.xlsx</x:v>
      </x:c>
      <x:c r="H42" s="2" t="str">
        <x:v>Source - Nationality</x:v>
      </x:c>
      <x:c r="I42" s="2" t="str">
        <x:v>E35197</x:v>
      </x:c>
      <x:c r="J42" s="2" t="str">
        <x:v>E35150</x:v>
      </x:c>
    </x:row>
    <x:row r="43" ht="45" customHeight="1">
      <x:c r="A43" s="2" t="n">
        <x:v>2017</x:v>
      </x:c>
      <x:c r="B43" s="2" t="str">
        <x:v>Staff group</x:v>
      </x:c>
      <x:c r="C43" s="2" t="str">
        <x:v>Midwives</x:v>
      </x:c>
      <x:c r="D43" s="8" t="str">
        <x:v>Not listed</x:v>
      </x:c>
      <x:c r="E43" s="8" t="n">
        <x:v>25935</x:v>
      </x:c>
      <x:c r="F43" s="10" t="str">
        <x:v>https://digital.nhs.uk/data-and-information/publications/statistical/nhs-workforce-statistics/june-2025</x:v>
      </x:c>
      <x:c r="G43" s="10" t="str">
        <x:v>nhs_hchs_staff_in_post_summary_2025-06.xlsx</x:v>
      </x:c>
      <x:c r="H43" s="2" t="str">
        <x:v>Source - Nationality</x:v>
      </x:c>
      <x:c r="I43" s="2" t="str">
        <x:v>Not listed in source</x:v>
      </x:c>
      <x:c r="J43" s="2" t="str">
        <x:v>E35238</x:v>
      </x:c>
    </x:row>
    <x:row r="44" ht="45" customHeight="1">
      <x:c r="A44" s="2" t="n">
        <x:v>2017</x:v>
      </x:c>
      <x:c r="B44" s="2" t="str">
        <x:v>Staff group</x:v>
      </x:c>
      <x:c r="C44" s="2" t="str">
        <x:v>Nurses &amp; health visitors</x:v>
      </x:c>
      <x:c r="D44" s="8" t="n">
        <x:v>14</x:v>
      </x:c>
      <x:c r="E44" s="8" t="n">
        <x:v>316725</x:v>
      </x:c>
      <x:c r="F44" s="10" t="str">
        <x:v>https://digital.nhs.uk/data-and-information/publications/statistical/nhs-workforce-statistics/june-2025</x:v>
      </x:c>
      <x:c r="G44" s="10" t="str">
        <x:v>nhs_hchs_staff_in_post_summary_2025-06.xlsx</x:v>
      </x:c>
      <x:c r="H44" s="2" t="str">
        <x:v>Source - Nationality</x:v>
      </x:c>
      <x:c r="I44" s="2" t="str">
        <x:v>E35423</x:v>
      </x:c>
      <x:c r="J44" s="2" t="str">
        <x:v>E35337</x:v>
      </x:c>
    </x:row>
    <x:row r="45" ht="45" customHeight="1">
      <x:c r="A45" s="2" t="n">
        <x:v>2017</x:v>
      </x:c>
      <x:c r="B45" s="2" t="str">
        <x:v>Medical grade</x:v>
      </x:c>
      <x:c r="C45" s="2" t="str">
        <x:v>Other HCHS Doctor Grades</x:v>
      </x:c>
      <x:c r="D45" s="8" t="str">
        <x:v>Not listed</x:v>
      </x:c>
      <x:c r="E45" s="8" t="n">
        <x:v>1379</x:v>
      </x:c>
      <x:c r="F45" s="10" t="str">
        <x:v>https://digital.nhs.uk/data-and-information/publications/statistical/nhs-workforce-statistics/june-2025</x:v>
      </x:c>
      <x:c r="G45" s="10" t="str">
        <x:v>nhs_hchs_staff_in_post_summary_2025-06.xlsx</x:v>
      </x:c>
      <x:c r="H45" s="2" t="str">
        <x:v>Source - Nationality</x:v>
      </x:c>
      <x:c r="I45" s="2" t="str">
        <x:v>Not listed in source</x:v>
      </x:c>
      <x:c r="J45" s="2" t="str">
        <x:v>E35508</x:v>
      </x:c>
    </x:row>
    <x:row r="46" ht="45" customHeight="1">
      <x:c r="A46" s="2" t="n">
        <x:v>2017</x:v>
      </x:c>
      <x:c r="B46" s="2" t="str">
        <x:v>Staff group</x:v>
      </x:c>
      <x:c r="C46" s="2" t="str">
        <x:v>Scientific, therapeutic &amp; technical staff</x:v>
      </x:c>
      <x:c r="D46" s="8" t="n">
        <x:v>26</x:v>
      </x:c>
      <x:c r="E46" s="8" t="n">
        <x:v>151908</x:v>
      </x:c>
      <x:c r="F46" s="10" t="str">
        <x:v>https://digital.nhs.uk/data-and-information/publications/statistical/nhs-workforce-statistics/june-2025</x:v>
      </x:c>
      <x:c r="G46" s="10" t="str">
        <x:v>nhs_hchs_staff_in_post_summary_2025-06.xlsx</x:v>
      </x:c>
      <x:c r="H46" s="2" t="str">
        <x:v>Source - Nationality</x:v>
      </x:c>
      <x:c r="I46" s="2" t="str">
        <x:v>E35692</x:v>
      </x:c>
      <x:c r="J46" s="2" t="str">
        <x:v>E35615</x:v>
      </x:c>
    </x:row>
    <x:row r="47" ht="45" customHeight="1">
      <x:c r="A47" s="2" t="n">
        <x:v>2017</x:v>
      </x:c>
      <x:c r="B47" s="2" t="str">
        <x:v>Staff group</x:v>
      </x:c>
      <x:c r="C47" s="2" t="str">
        <x:v>Senior managers</x:v>
      </x:c>
      <x:c r="D47" s="8" t="str">
        <x:v>Not listed</x:v>
      </x:c>
      <x:c r="E47" s="8" t="n">
        <x:v>10662</x:v>
      </x:c>
      <x:c r="F47" s="10" t="str">
        <x:v>https://digital.nhs.uk/data-and-information/publications/statistical/nhs-workforce-statistics/june-2025</x:v>
      </x:c>
      <x:c r="G47" s="10" t="str">
        <x:v>nhs_hchs_staff_in_post_summary_2025-06.xlsx</x:v>
      </x:c>
      <x:c r="H47" s="2" t="str">
        <x:v>Source - Nationality</x:v>
      </x:c>
      <x:c r="I47" s="2" t="str">
        <x:v>Not listed in source</x:v>
      </x:c>
      <x:c r="J47" s="2" t="str">
        <x:v>E35765</x:v>
      </x:c>
    </x:row>
    <x:row r="48" ht="45" customHeight="1">
      <x:c r="A48" s="2" t="n">
        <x:v>2017</x:v>
      </x:c>
      <x:c r="B48" s="2" t="str">
        <x:v>Medical grade</x:v>
      </x:c>
      <x:c r="C48" s="2" t="str">
        <x:v>Specialty Doctor</x:v>
      </x:c>
      <x:c r="D48" s="8" t="str">
        <x:v>Not listed</x:v>
      </x:c>
      <x:c r="E48" s="8" t="n">
        <x:v>7596</x:v>
      </x:c>
      <x:c r="F48" s="10" t="str">
        <x:v>https://digital.nhs.uk/data-and-information/publications/statistical/nhs-workforce-statistics/june-2025</x:v>
      </x:c>
      <x:c r="G48" s="10" t="str">
        <x:v>nhs_hchs_staff_in_post_summary_2025-06.xlsx</x:v>
      </x:c>
      <x:c r="H48" s="2" t="str">
        <x:v>Source - Nationality</x:v>
      </x:c>
      <x:c r="I48" s="2" t="str">
        <x:v>Not listed in source</x:v>
      </x:c>
      <x:c r="J48" s="2" t="str">
        <x:v>E35832</x:v>
      </x:c>
    </x:row>
    <x:row r="49" ht="45" customHeight="1">
      <x:c r="A49" s="2" t="n">
        <x:v>2017</x:v>
      </x:c>
      <x:c r="B49" s="2" t="str">
        <x:v>Medical grade</x:v>
      </x:c>
      <x:c r="C49" s="2" t="str">
        <x:v>Specialty Registrar</x:v>
      </x:c>
      <x:c r="D49" s="8" t="n">
        <x:v>4</x:v>
      </x:c>
      <x:c r="E49" s="8" t="n">
        <x:v>30714</x:v>
      </x:c>
      <x:c r="F49" s="10" t="str">
        <x:v>https://digital.nhs.uk/data-and-information/publications/statistical/nhs-workforce-statistics/june-2025</x:v>
      </x:c>
      <x:c r="G49" s="10" t="str">
        <x:v>nhs_hchs_staff_in_post_summary_2025-06.xlsx</x:v>
      </x:c>
      <x:c r="H49" s="2" t="str">
        <x:v>Source - Nationality</x:v>
      </x:c>
      <x:c r="I49" s="2" t="str">
        <x:v>E36019</x:v>
      </x:c>
      <x:c r="J49" s="2" t="str">
        <x:v>E35946</x:v>
      </x:c>
    </x:row>
    <x:row r="50" ht="45" customHeight="1">
      <x:c r="A50" s="2" t="n">
        <x:v>2017</x:v>
      </x:c>
      <x:c r="B50" s="2" t="str">
        <x:v>Medical grade</x:v>
      </x:c>
      <x:c r="C50" s="2" t="str">
        <x:v>Staff Grade</x:v>
      </x:c>
      <x:c r="D50" s="8" t="str">
        <x:v>Not listed</x:v>
      </x:c>
      <x:c r="E50" s="8" t="n">
        <x:v>451</x:v>
      </x:c>
      <x:c r="F50" s="10" t="str">
        <x:v>https://digital.nhs.uk/data-and-information/publications/statistical/nhs-workforce-statistics/june-2025</x:v>
      </x:c>
      <x:c r="G50" s="10" t="str">
        <x:v>nhs_hchs_staff_in_post_summary_2025-06.xlsx</x:v>
      </x:c>
      <x:c r="H50" s="2" t="str">
        <x:v>Source - Nationality</x:v>
      </x:c>
      <x:c r="I50" s="2" t="str">
        <x:v>Not listed in source</x:v>
      </x:c>
      <x:c r="J50" s="2" t="str">
        <x:v>E36091</x:v>
      </x:c>
    </x:row>
    <x:row r="51" ht="45" customHeight="1">
      <x:c r="A51" s="2" t="n">
        <x:v>2017</x:v>
      </x:c>
      <x:c r="B51" s="2" t="str">
        <x:v>Staff group</x:v>
      </x:c>
      <x:c r="C51" s="2" t="str">
        <x:v>Support to ST&amp;T staff</x:v>
      </x:c>
      <x:c r="D51" s="8" t="n">
        <x:v>2</x:v>
      </x:c>
      <x:c r="E51" s="8" t="n">
        <x:v>65687</x:v>
      </x:c>
      <x:c r="F51" s="10" t="str">
        <x:v>https://digital.nhs.uk/data-and-information/publications/statistical/nhs-workforce-statistics/june-2025</x:v>
      </x:c>
      <x:c r="G51" s="10" t="str">
        <x:v>nhs_hchs_staff_in_post_summary_2025-06.xlsx</x:v>
      </x:c>
      <x:c r="H51" s="2" t="str">
        <x:v>Source - Nationality</x:v>
      </x:c>
      <x:c r="I51" s="2" t="str">
        <x:v>E36482</x:v>
      </x:c>
      <x:c r="J51" s="2" t="str">
        <x:v>E36407</x:v>
      </x:c>
    </x:row>
    <x:row r="52" ht="45" customHeight="1">
      <x:c r="A52" s="2" t="n">
        <x:v>2017</x:v>
      </x:c>
      <x:c r="B52" s="2" t="str">
        <x:v>Staff group</x:v>
      </x:c>
      <x:c r="C52" s="2" t="str">
        <x:v>Support to ambulance staff</x:v>
      </x:c>
      <x:c r="D52" s="8" t="str">
        <x:v>Not listed</x:v>
      </x:c>
      <x:c r="E52" s="8" t="n">
        <x:v>16247</x:v>
      </x:c>
      <x:c r="F52" s="10" t="str">
        <x:v>https://digital.nhs.uk/data-and-information/publications/statistical/nhs-workforce-statistics/june-2025</x:v>
      </x:c>
      <x:c r="G52" s="10" t="str">
        <x:v>nhs_hchs_staff_in_post_summary_2025-06.xlsx</x:v>
      </x:c>
      <x:c r="H52" s="2" t="str">
        <x:v>Source - Nationality</x:v>
      </x:c>
      <x:c r="I52" s="2" t="str">
        <x:v>Not listed in source</x:v>
      </x:c>
      <x:c r="J52" s="2" t="str">
        <x:v>E36150</x:v>
      </x:c>
    </x:row>
    <x:row r="53" ht="45" customHeight="1">
      <x:c r="A53" s="2" t="n">
        <x:v>2017</x:v>
      </x:c>
      <x:c r="B53" s="2" t="str">
        <x:v>Staff group</x:v>
      </x:c>
      <x:c r="C53" s="2" t="str">
        <x:v>Support to doctors, nurses &amp; midwives</x:v>
      </x:c>
      <x:c r="D53" s="8" t="n">
        <x:v>8</x:v>
      </x:c>
      <x:c r="E53" s="8" t="n">
        <x:v>283884</x:v>
      </x:c>
      <x:c r="F53" s="10" t="str">
        <x:v>https://digital.nhs.uk/data-and-information/publications/statistical/nhs-workforce-statistics/june-2025</x:v>
      </x:c>
      <x:c r="G53" s="10" t="str">
        <x:v>nhs_hchs_staff_in_post_summary_2025-06.xlsx</x:v>
      </x:c>
      <x:c r="H53" s="2" t="str">
        <x:v>Source - Nationality</x:v>
      </x:c>
      <x:c r="I53" s="2" t="str">
        <x:v>E36316</x:v>
      </x:c>
      <x:c r="J53" s="2" t="str">
        <x:v>E36219</x:v>
      </x:c>
    </x:row>
    <x:row r="54" ht="45" customHeight="1">
      <x:c r="A54" s="2" t="n">
        <x:v>2017</x:v>
      </x:c>
      <x:c r="B54" s="2" t="str">
        <x:v>Staff group</x:v>
      </x:c>
      <x:c r="C54" s="2" t="str">
        <x:v>Unknown classification</x:v>
      </x:c>
      <x:c r="D54" s="8" t="str">
        <x:v>Not listed</x:v>
      </x:c>
      <x:c r="E54" s="8" t="n">
        <x:v>4458</x:v>
      </x:c>
      <x:c r="F54" s="10" t="str">
        <x:v>https://digital.nhs.uk/data-and-information/publications/statistical/nhs-workforce-statistics/june-2025</x:v>
      </x:c>
      <x:c r="G54" s="10" t="str">
        <x:v>nhs_hchs_staff_in_post_summary_2025-06.xlsx</x:v>
      </x:c>
      <x:c r="H54" s="2" t="str">
        <x:v>Source - Nationality</x:v>
      </x:c>
      <x:c r="I54" s="2" t="str">
        <x:v>Not listed in source</x:v>
      </x:c>
      <x:c r="J54" s="2" t="str">
        <x:v>E35548</x:v>
      </x:c>
    </x:row>
    <x:row r="55" ht="45" customHeight="1">
      <x:c r="A55" s="2" t="n">
        <x:v>2018</x:v>
      </x:c>
      <x:c r="B55" s="2" t="str">
        <x:v>Overall</x:v>
      </x:c>
      <x:c r="C55" s="2" t="str">
        <x:v>All staff groups</x:v>
      </x:c>
      <x:c r="D55" s="8" t="n">
        <x:v>83</x:v>
      </x:c>
      <x:c r="E55" s="8" t="n">
        <x:v>1203610</x:v>
      </x:c>
      <x:c r="F55" s="10" t="str">
        <x:v>https://digital.nhs.uk/data-and-information/publications/statistical/nhs-workforce-statistics/june-2025</x:v>
      </x:c>
      <x:c r="G55" s="10" t="str">
        <x:v>nhs_hchs_staff_in_post_summary_2025-06.xlsx</x:v>
      </x:c>
      <x:c r="H55" s="2" t="str">
        <x:v>Source - Nationality</x:v>
      </x:c>
      <x:c r="I55" s="2" t="str">
        <x:v>E44875</x:v>
      </x:c>
      <x:c r="J55" s="2" t="str">
        <x:v>E44770</x:v>
      </x:c>
    </x:row>
    <x:row r="56" ht="45" customHeight="1">
      <x:c r="A56" s="2" t="n">
        <x:v>2018</x:v>
      </x:c>
      <x:c r="B56" s="2" t="str">
        <x:v>Staff group</x:v>
      </x:c>
      <x:c r="C56" s="2" t="str">
        <x:v>Ambulance staff</x:v>
      </x:c>
      <x:c r="D56" s="8" t="str">
        <x:v>Not listed</x:v>
      </x:c>
      <x:c r="E56" s="8" t="n">
        <x:v>21934</x:v>
      </x:c>
      <x:c r="F56" s="10" t="str">
        <x:v>https://digital.nhs.uk/data-and-information/publications/statistical/nhs-workforce-statistics/june-2025</x:v>
      </x:c>
      <x:c r="G56" s="10" t="str">
        <x:v>nhs_hchs_staff_in_post_summary_2025-06.xlsx</x:v>
      </x:c>
      <x:c r="H56" s="2" t="str">
        <x:v>Source - Nationality</x:v>
      </x:c>
      <x:c r="I56" s="2" t="str">
        <x:v>Not listed in source</x:v>
      </x:c>
      <x:c r="J56" s="2" t="str">
        <x:v>E44985</x:v>
      </x:c>
    </x:row>
    <x:row r="57" ht="45" customHeight="1">
      <x:c r="A57" s="2" t="n">
        <x:v>2018</x:v>
      </x:c>
      <x:c r="B57" s="2" t="str">
        <x:v>Medical grade</x:v>
      </x:c>
      <x:c r="C57" s="2" t="str">
        <x:v>Associate Specialist</x:v>
      </x:c>
      <x:c r="D57" s="8" t="str">
        <x:v>Not listed</x:v>
      </x:c>
      <x:c r="E57" s="8" t="n">
        <x:v>2230</x:v>
      </x:c>
      <x:c r="F57" s="10" t="str">
        <x:v>https://digital.nhs.uk/data-and-information/publications/statistical/nhs-workforce-statistics/june-2025</x:v>
      </x:c>
      <x:c r="G57" s="10" t="str">
        <x:v>nhs_hchs_staff_in_post_summary_2025-06.xlsx</x:v>
      </x:c>
      <x:c r="H57" s="2" t="str">
        <x:v>Source - Nationality</x:v>
      </x:c>
      <x:c r="I57" s="2" t="str">
        <x:v>Not listed in source</x:v>
      </x:c>
      <x:c r="J57" s="2" t="str">
        <x:v>E45043</x:v>
      </x:c>
    </x:row>
    <x:row r="58" ht="45" customHeight="1">
      <x:c r="A58" s="2" t="n">
        <x:v>2018</x:v>
      </x:c>
      <x:c r="B58" s="2" t="str">
        <x:v>Staff group</x:v>
      </x:c>
      <x:c r="C58" s="2" t="str">
        <x:v>Central functions</x:v>
      </x:c>
      <x:c r="D58" s="8" t="n">
        <x:v>4</x:v>
      </x:c>
      <x:c r="E58" s="8" t="n">
        <x:v>91876</x:v>
      </x:c>
      <x:c r="F58" s="10" t="str">
        <x:v>https://digital.nhs.uk/data-and-information/publications/statistical/nhs-workforce-statistics/june-2025</x:v>
      </x:c>
      <x:c r="G58" s="10" t="str">
        <x:v>nhs_hchs_staff_in_post_summary_2025-06.xlsx</x:v>
      </x:c>
      <x:c r="H58" s="2" t="str">
        <x:v>Source - Nationality</x:v>
      </x:c>
      <x:c r="I58" s="2" t="str">
        <x:v>E45188</x:v>
      </x:c>
      <x:c r="J58" s="2" t="str">
        <x:v>E45115</x:v>
      </x:c>
    </x:row>
    <x:row r="59" ht="45" customHeight="1">
      <x:c r="A59" s="2" t="n">
        <x:v>2018</x:v>
      </x:c>
      <x:c r="B59" s="2" t="str">
        <x:v>Medical grade</x:v>
      </x:c>
      <x:c r="C59" s="2" t="str">
        <x:v>Consultant</x:v>
      </x:c>
      <x:c r="D59" s="8" t="n">
        <x:v>4</x:v>
      </x:c>
      <x:c r="E59" s="8" t="n">
        <x:v>49558</x:v>
      </x:c>
      <x:c r="F59" s="10" t="str">
        <x:v>https://digital.nhs.uk/data-and-information/publications/statistical/nhs-workforce-statistics/june-2025</x:v>
      </x:c>
      <x:c r="G59" s="10" t="str">
        <x:v>nhs_hchs_staff_in_post_summary_2025-06.xlsx</x:v>
      </x:c>
      <x:c r="H59" s="2" t="str">
        <x:v>Source - Nationality</x:v>
      </x:c>
      <x:c r="I59" s="2" t="str">
        <x:v>E45330</x:v>
      </x:c>
      <x:c r="J59" s="2" t="str">
        <x:v>E45266</x:v>
      </x:c>
    </x:row>
    <x:row r="60" ht="45" customHeight="1">
      <x:c r="A60" s="2" t="n">
        <x:v>2018</x:v>
      </x:c>
      <x:c r="B60" s="2" t="str">
        <x:v>Medical grade</x:v>
      </x:c>
      <x:c r="C60" s="2" t="str">
        <x:v>Core Training</x:v>
      </x:c>
      <x:c r="D60" s="8" t="n">
        <x:v>4</x:v>
      </x:c>
      <x:c r="E60" s="8" t="n">
        <x:v>10296</x:v>
      </x:c>
      <x:c r="F60" s="10" t="str">
        <x:v>https://digital.nhs.uk/data-and-information/publications/statistical/nhs-workforce-statistics/june-2025</x:v>
      </x:c>
      <x:c r="G60" s="10" t="str">
        <x:v>nhs_hchs_staff_in_post_summary_2025-06.xlsx</x:v>
      </x:c>
      <x:c r="H60" s="2" t="str">
        <x:v>Source - Nationality</x:v>
      </x:c>
      <x:c r="I60" s="2" t="str">
        <x:v>E45462</x:v>
      </x:c>
      <x:c r="J60" s="2" t="str">
        <x:v>E45396</x:v>
      </x:c>
    </x:row>
    <x:row r="61" ht="45" customHeight="1">
      <x:c r="A61" s="2" t="n">
        <x:v>2018</x:v>
      </x:c>
      <x:c r="B61" s="2" t="str">
        <x:v>Medical grade</x:v>
      </x:c>
      <x:c r="C61" s="2" t="str">
        <x:v>Foundation Doctor Year 1</x:v>
      </x:c>
      <x:c r="D61" s="8" t="n">
        <x:v>8</x:v>
      </x:c>
      <x:c r="E61" s="8" t="n">
        <x:v>6180</x:v>
      </x:c>
      <x:c r="F61" s="10" t="str">
        <x:v>https://digital.nhs.uk/data-and-information/publications/statistical/nhs-workforce-statistics/june-2025</x:v>
      </x:c>
      <x:c r="G61" s="10" t="str">
        <x:v>nhs_hchs_staff_in_post_summary_2025-06.xlsx</x:v>
      </x:c>
      <x:c r="H61" s="2" t="str">
        <x:v>Source - Nationality</x:v>
      </x:c>
      <x:c r="I61" s="2" t="str">
        <x:v>E45576</x:v>
      </x:c>
      <x:c r="J61" s="2" t="str">
        <x:v>E45526</x:v>
      </x:c>
    </x:row>
    <x:row r="62" ht="45" customHeight="1">
      <x:c r="A62" s="2" t="n">
        <x:v>2018</x:v>
      </x:c>
      <x:c r="B62" s="2" t="str">
        <x:v>Medical grade</x:v>
      </x:c>
      <x:c r="C62" s="2" t="str">
        <x:v>Foundation Doctor Year 2</x:v>
      </x:c>
      <x:c r="D62" s="8" t="n">
        <x:v>1</x:v>
      </x:c>
      <x:c r="E62" s="8" t="n">
        <x:v>6541</x:v>
      </x:c>
      <x:c r="F62" s="10" t="str">
        <x:v>https://digital.nhs.uk/data-and-information/publications/statistical/nhs-workforce-statistics/june-2025</x:v>
      </x:c>
      <x:c r="G62" s="10" t="str">
        <x:v>nhs_hchs_staff_in_post_summary_2025-06.xlsx</x:v>
      </x:c>
      <x:c r="H62" s="2" t="str">
        <x:v>Source - Nationality</x:v>
      </x:c>
      <x:c r="I62" s="2" t="str">
        <x:v>E45678</x:v>
      </x:c>
      <x:c r="J62" s="2" t="str">
        <x:v>E45625</x:v>
      </x:c>
    </x:row>
    <x:row r="63" ht="45" customHeight="1">
      <x:c r="A63" s="2" t="n">
        <x:v>2018</x:v>
      </x:c>
      <x:c r="B63" s="2" t="str">
        <x:v>Staff group</x:v>
      </x:c>
      <x:c r="C63" s="2" t="str">
        <x:v>HCHS doctors</x:v>
      </x:c>
      <x:c r="D63" s="8" t="n">
        <x:v>25</x:v>
      </x:c>
      <x:c r="E63" s="8" t="n">
        <x:v>116191</x:v>
      </x:c>
      <x:c r="F63" s="10" t="str">
        <x:v>https://digital.nhs.uk/data-and-information/publications/statistical/nhs-workforce-statistics/june-2025</x:v>
      </x:c>
      <x:c r="G63" s="10" t="str">
        <x:v>nhs_hchs_staff_in_post_summary_2025-06.xlsx</x:v>
      </x:c>
      <x:c r="H63" s="2" t="str">
        <x:v>Source - Nationality</x:v>
      </x:c>
      <x:c r="I63" s="2" t="str">
        <x:v>E45820</x:v>
      </x:c>
      <x:c r="J63" s="2" t="str">
        <x:v>E45734</x:v>
      </x:c>
    </x:row>
    <x:row r="64" ht="45" customHeight="1">
      <x:c r="A64" s="2" t="n">
        <x:v>2018</x:v>
      </x:c>
      <x:c r="B64" s="2" t="str">
        <x:v>Medical grade</x:v>
      </x:c>
      <x:c r="C64" s="2" t="str">
        <x:v>Hospital Practitioner / Clinical Assistant</x:v>
      </x:c>
      <x:c r="D64" s="8" t="str">
        <x:v>Not listed</x:v>
      </x:c>
      <x:c r="E64" s="8" t="n">
        <x:v>1712</x:v>
      </x:c>
      <x:c r="F64" s="10" t="str">
        <x:v>https://digital.nhs.uk/data-and-information/publications/statistical/nhs-workforce-statistics/june-2025</x:v>
      </x:c>
      <x:c r="G64" s="10" t="str">
        <x:v>nhs_hchs_staff_in_post_summary_2025-06.xlsx</x:v>
      </x:c>
      <x:c r="H64" s="2" t="str">
        <x:v>Source - Nationality</x:v>
      </x:c>
      <x:c r="I64" s="2" t="str">
        <x:v>Not listed in source</x:v>
      </x:c>
      <x:c r="J64" s="2" t="str">
        <x:v>E45911</x:v>
      </x:c>
    </x:row>
    <x:row r="65" ht="45" customHeight="1">
      <x:c r="A65" s="2" t="n">
        <x:v>2018</x:v>
      </x:c>
      <x:c r="B65" s="2" t="str">
        <x:v>Staff group</x:v>
      </x:c>
      <x:c r="C65" s="2" t="str">
        <x:v>Hotel, property &amp; estates</x:v>
      </x:c>
      <x:c r="D65" s="8" t="n">
        <x:v>2</x:v>
      </x:c>
      <x:c r="E65" s="8" t="n">
        <x:v>66655</x:v>
      </x:c>
      <x:c r="F65" s="10" t="str">
        <x:v>https://digital.nhs.uk/data-and-information/publications/statistical/nhs-workforce-statistics/june-2025</x:v>
      </x:c>
      <x:c r="G65" s="10" t="str">
        <x:v>nhs_hchs_staff_in_post_summary_2025-06.xlsx</x:v>
      </x:c>
      <x:c r="H65" s="2" t="str">
        <x:v>Source - Nationality</x:v>
      </x:c>
      <x:c r="I65" s="2" t="str">
        <x:v>E46028</x:v>
      </x:c>
      <x:c r="J65" s="2" t="str">
        <x:v>E45950</x:v>
      </x:c>
    </x:row>
    <x:row r="66" ht="45" customHeight="1">
      <x:c r="A66" s="2" t="n">
        <x:v>2018</x:v>
      </x:c>
      <x:c r="B66" s="2" t="str">
        <x:v>Staff group</x:v>
      </x:c>
      <x:c r="C66" s="2" t="str">
        <x:v>Managers</x:v>
      </x:c>
      <x:c r="D66" s="8" t="n">
        <x:v>1</x:v>
      </x:c>
      <x:c r="E66" s="8" t="n">
        <x:v>23677</x:v>
      </x:c>
      <x:c r="F66" s="10" t="str">
        <x:v>https://digital.nhs.uk/data-and-information/publications/statistical/nhs-workforce-statistics/june-2025</x:v>
      </x:c>
      <x:c r="G66" s="10" t="str">
        <x:v>nhs_hchs_staff_in_post_summary_2025-06.xlsx</x:v>
      </x:c>
      <x:c r="H66" s="2" t="str">
        <x:v>Source - Nationality</x:v>
      </x:c>
      <x:c r="I66" s="2" t="str">
        <x:v>E46154</x:v>
      </x:c>
      <x:c r="J66" s="2" t="str">
        <x:v>E46106</x:v>
      </x:c>
    </x:row>
    <x:row r="67" ht="45" customHeight="1">
      <x:c r="A67" s="2" t="n">
        <x:v>2018</x:v>
      </x:c>
      <x:c r="B67" s="2" t="str">
        <x:v>Staff group</x:v>
      </x:c>
      <x:c r="C67" s="2" t="str">
        <x:v>Midwives</x:v>
      </x:c>
      <x:c r="D67" s="8" t="str">
        <x:v>Not listed</x:v>
      </x:c>
      <x:c r="E67" s="8" t="n">
        <x:v>26062</x:v>
      </x:c>
      <x:c r="F67" s="10" t="str">
        <x:v>https://digital.nhs.uk/data-and-information/publications/statistical/nhs-workforce-statistics/june-2025</x:v>
      </x:c>
      <x:c r="G67" s="10" t="str">
        <x:v>nhs_hchs_staff_in_post_summary_2025-06.xlsx</x:v>
      </x:c>
      <x:c r="H67" s="2" t="str">
        <x:v>Source - Nationality</x:v>
      </x:c>
      <x:c r="I67" s="2" t="str">
        <x:v>Not listed in source</x:v>
      </x:c>
      <x:c r="J67" s="2" t="str">
        <x:v>E46199</x:v>
      </x:c>
    </x:row>
    <x:row r="68" ht="45" customHeight="1">
      <x:c r="A68" s="2" t="n">
        <x:v>2018</x:v>
      </x:c>
      <x:c r="B68" s="2" t="str">
        <x:v>Staff group</x:v>
      </x:c>
      <x:c r="C68" s="2" t="str">
        <x:v>Nurses &amp; health visitors</x:v>
      </x:c>
      <x:c r="D68" s="8" t="n">
        <x:v>10</x:v>
      </x:c>
      <x:c r="E68" s="8" t="n">
        <x:v>317884</x:v>
      </x:c>
      <x:c r="F68" s="10" t="str">
        <x:v>https://digital.nhs.uk/data-and-information/publications/statistical/nhs-workforce-statistics/june-2025</x:v>
      </x:c>
      <x:c r="G68" s="10" t="str">
        <x:v>nhs_hchs_staff_in_post_summary_2025-06.xlsx</x:v>
      </x:c>
      <x:c r="H68" s="2" t="str">
        <x:v>Source - Nationality</x:v>
      </x:c>
      <x:c r="I68" s="2" t="str">
        <x:v>E46385</x:v>
      </x:c>
      <x:c r="J68" s="2" t="str">
        <x:v>E46298</x:v>
      </x:c>
    </x:row>
    <x:row r="69" ht="45" customHeight="1">
      <x:c r="A69" s="2" t="n">
        <x:v>2018</x:v>
      </x:c>
      <x:c r="B69" s="2" t="str">
        <x:v>Medical grade</x:v>
      </x:c>
      <x:c r="C69" s="2" t="str">
        <x:v>Other HCHS Doctor Grades</x:v>
      </x:c>
      <x:c r="D69" s="8" t="n">
        <x:v>1</x:v>
      </x:c>
      <x:c r="E69" s="8" t="n">
        <x:v>1377</x:v>
      </x:c>
      <x:c r="F69" s="10" t="str">
        <x:v>https://digital.nhs.uk/data-and-information/publications/statistical/nhs-workforce-statistics/june-2025</x:v>
      </x:c>
      <x:c r="G69" s="10" t="str">
        <x:v>nhs_hchs_staff_in_post_summary_2025-06.xlsx</x:v>
      </x:c>
      <x:c r="H69" s="2" t="str">
        <x:v>Source - Nationality</x:v>
      </x:c>
      <x:c r="I69" s="2" t="str">
        <x:v>E46496</x:v>
      </x:c>
      <x:c r="J69" s="2" t="str">
        <x:v>E46470</x:v>
      </x:c>
    </x:row>
    <x:row r="70" ht="45" customHeight="1">
      <x:c r="A70" s="2" t="n">
        <x:v>2018</x:v>
      </x:c>
      <x:c r="B70" s="2" t="str">
        <x:v>Staff group</x:v>
      </x:c>
      <x:c r="C70" s="2" t="str">
        <x:v>Scientific, therapeutic &amp; technical staff</x:v>
      </x:c>
      <x:c r="D70" s="8" t="n">
        <x:v>30</x:v>
      </x:c>
      <x:c r="E70" s="8" t="n">
        <x:v>156345</x:v>
      </x:c>
      <x:c r="F70" s="10" t="str">
        <x:v>https://digital.nhs.uk/data-and-information/publications/statistical/nhs-workforce-statistics/june-2025</x:v>
      </x:c>
      <x:c r="G70" s="10" t="str">
        <x:v>nhs_hchs_staff_in_post_summary_2025-06.xlsx</x:v>
      </x:c>
      <x:c r="H70" s="2" t="str">
        <x:v>Source - Nationality</x:v>
      </x:c>
      <x:c r="I70" s="2" t="str">
        <x:v>E46659</x:v>
      </x:c>
      <x:c r="J70" s="2" t="str">
        <x:v>E46580</x:v>
      </x:c>
    </x:row>
    <x:row r="71" ht="45" customHeight="1">
      <x:c r="A71" s="2" t="n">
        <x:v>2018</x:v>
      </x:c>
      <x:c r="B71" s="2" t="str">
        <x:v>Staff group</x:v>
      </x:c>
      <x:c r="C71" s="2" t="str">
        <x:v>Senior managers</x:v>
      </x:c>
      <x:c r="D71" s="8" t="n">
        <x:v>1</x:v>
      </x:c>
      <x:c r="E71" s="8" t="n">
        <x:v>10682</x:v>
      </x:c>
      <x:c r="F71" s="10" t="str">
        <x:v>https://digital.nhs.uk/data-and-information/publications/statistical/nhs-workforce-statistics/june-2025</x:v>
      </x:c>
      <x:c r="G71" s="10" t="str">
        <x:v>nhs_hchs_staff_in_post_summary_2025-06.xlsx</x:v>
      </x:c>
      <x:c r="H71" s="2" t="str">
        <x:v>Source - Nationality</x:v>
      </x:c>
      <x:c r="I71" s="2" t="str">
        <x:v>E46767</x:v>
      </x:c>
      <x:c r="J71" s="2" t="str">
        <x:v>E46729</x:v>
      </x:c>
    </x:row>
    <x:row r="72" ht="45" customHeight="1">
      <x:c r="A72" s="2" t="n">
        <x:v>2018</x:v>
      </x:c>
      <x:c r="B72" s="2" t="str">
        <x:v>Medical grade</x:v>
      </x:c>
      <x:c r="C72" s="2" t="str">
        <x:v>Specialty Doctor</x:v>
      </x:c>
      <x:c r="D72" s="8" t="n">
        <x:v>1</x:v>
      </x:c>
      <x:c r="E72" s="8" t="n">
        <x:v>7893</x:v>
      </x:c>
      <x:c r="F72" s="10" t="str">
        <x:v>https://digital.nhs.uk/data-and-information/publications/statistical/nhs-workforce-statistics/june-2025</x:v>
      </x:c>
      <x:c r="G72" s="10" t="str">
        <x:v>nhs_hchs_staff_in_post_summary_2025-06.xlsx</x:v>
      </x:c>
      <x:c r="H72" s="2" t="str">
        <x:v>Source - Nationality</x:v>
      </x:c>
      <x:c r="I72" s="2" t="str">
        <x:v>E46854</x:v>
      </x:c>
      <x:c r="J72" s="2" t="str">
        <x:v>E46795</x:v>
      </x:c>
    </x:row>
    <x:row r="73" ht="45" customHeight="1">
      <x:c r="A73" s="2" t="n">
        <x:v>2018</x:v>
      </x:c>
      <x:c r="B73" s="2" t="str">
        <x:v>Medical grade</x:v>
      </x:c>
      <x:c r="C73" s="2" t="str">
        <x:v>Specialty Registrar</x:v>
      </x:c>
      <x:c r="D73" s="8" t="n">
        <x:v>6</x:v>
      </x:c>
      <x:c r="E73" s="8" t="n">
        <x:v>30348</x:v>
      </x:c>
      <x:c r="F73" s="10" t="str">
        <x:v>https://digital.nhs.uk/data-and-information/publications/statistical/nhs-workforce-statistics/june-2025</x:v>
      </x:c>
      <x:c r="G73" s="10" t="str">
        <x:v>nhs_hchs_staff_in_post_summary_2025-06.xlsx</x:v>
      </x:c>
      <x:c r="H73" s="2" t="str">
        <x:v>Source - Nationality</x:v>
      </x:c>
      <x:c r="I73" s="2" t="str">
        <x:v>E46994</x:v>
      </x:c>
      <x:c r="J73" s="2" t="str">
        <x:v>E46923</x:v>
      </x:c>
    </x:row>
    <x:row r="74" ht="45" customHeight="1">
      <x:c r="A74" s="2" t="n">
        <x:v>2018</x:v>
      </x:c>
      <x:c r="B74" s="2" t="str">
        <x:v>Medical grade</x:v>
      </x:c>
      <x:c r="C74" s="2" t="str">
        <x:v>Staff Grade</x:v>
      </x:c>
      <x:c r="D74" s="8" t="str">
        <x:v>Not listed</x:v>
      </x:c>
      <x:c r="E74" s="8" t="n">
        <x:v>375</x:v>
      </x:c>
      <x:c r="F74" s="10" t="str">
        <x:v>https://digital.nhs.uk/data-and-information/publications/statistical/nhs-workforce-statistics/june-2025</x:v>
      </x:c>
      <x:c r="G74" s="10" t="str">
        <x:v>nhs_hchs_staff_in_post_summary_2025-06.xlsx</x:v>
      </x:c>
      <x:c r="H74" s="2" t="str">
        <x:v>Source - Nationality</x:v>
      </x:c>
      <x:c r="I74" s="2" t="str">
        <x:v>Not listed in source</x:v>
      </x:c>
      <x:c r="J74" s="2" t="str">
        <x:v>E47069</x:v>
      </x:c>
    </x:row>
    <x:row r="75" ht="45" customHeight="1">
      <x:c r="A75" s="2" t="n">
        <x:v>2018</x:v>
      </x:c>
      <x:c r="B75" s="2" t="str">
        <x:v>Staff group</x:v>
      </x:c>
      <x:c r="C75" s="2" t="str">
        <x:v>Support to ST&amp;T staff</x:v>
      </x:c>
      <x:c r="D75" s="8" t="n">
        <x:v>2</x:v>
      </x:c>
      <x:c r="E75" s="8" t="n">
        <x:v>67409</x:v>
      </x:c>
      <x:c r="F75" s="10" t="str">
        <x:v>https://digital.nhs.uk/data-and-information/publications/statistical/nhs-workforce-statistics/june-2025</x:v>
      </x:c>
      <x:c r="G75" s="10" t="str">
        <x:v>nhs_hchs_staff_in_post_summary_2025-06.xlsx</x:v>
      </x:c>
      <x:c r="H75" s="2" t="str">
        <x:v>Source - Nationality</x:v>
      </x:c>
      <x:c r="I75" s="2" t="str">
        <x:v>E47459</x:v>
      </x:c>
      <x:c r="J75" s="2" t="str">
        <x:v>E47380</x:v>
      </x:c>
    </x:row>
    <x:row r="76" ht="45" customHeight="1">
      <x:c r="A76" s="2" t="n">
        <x:v>2018</x:v>
      </x:c>
      <x:c r="B76" s="2" t="str">
        <x:v>Staff group</x:v>
      </x:c>
      <x:c r="C76" s="2" t="str">
        <x:v>Support to ambulance staff</x:v>
      </x:c>
      <x:c r="D76" s="8" t="str">
        <x:v>Not listed</x:v>
      </x:c>
      <x:c r="E76" s="8" t="n">
        <x:v>16566</x:v>
      </x:c>
      <x:c r="F76" s="10" t="str">
        <x:v>https://digital.nhs.uk/data-and-information/publications/statistical/nhs-workforce-statistics/june-2025</x:v>
      </x:c>
      <x:c r="G76" s="10" t="str">
        <x:v>nhs_hchs_staff_in_post_summary_2025-06.xlsx</x:v>
      </x:c>
      <x:c r="H76" s="2" t="str">
        <x:v>Source - Nationality</x:v>
      </x:c>
      <x:c r="I76" s="2" t="str">
        <x:v>Not listed in source</x:v>
      </x:c>
      <x:c r="J76" s="2" t="str">
        <x:v>E47122</x:v>
      </x:c>
    </x:row>
    <x:row r="77" ht="45" customHeight="1">
      <x:c r="A77" s="2" t="n">
        <x:v>2018</x:v>
      </x:c>
      <x:c r="B77" s="2" t="str">
        <x:v>Staff group</x:v>
      </x:c>
      <x:c r="C77" s="2" t="str">
        <x:v>Support to doctors, nurses &amp; midwives</x:v>
      </x:c>
      <x:c r="D77" s="8" t="n">
        <x:v>8</x:v>
      </x:c>
      <x:c r="E77" s="8" t="n">
        <x:v>286202</x:v>
      </x:c>
      <x:c r="F77" s="10" t="str">
        <x:v>https://digital.nhs.uk/data-and-information/publications/statistical/nhs-workforce-statistics/june-2025</x:v>
      </x:c>
      <x:c r="G77" s="10" t="str">
        <x:v>nhs_hchs_staff_in_post_summary_2025-06.xlsx</x:v>
      </x:c>
      <x:c r="H77" s="2" t="str">
        <x:v>Source - Nationality</x:v>
      </x:c>
      <x:c r="I77" s="2" t="str">
        <x:v>E47288</x:v>
      </x:c>
      <x:c r="J77" s="2" t="str">
        <x:v>E47194</x:v>
      </x:c>
    </x:row>
    <x:row r="78" ht="45" customHeight="1">
      <x:c r="A78" s="2" t="n">
        <x:v>2018</x:v>
      </x:c>
      <x:c r="B78" s="2" t="str">
        <x:v>Staff group</x:v>
      </x:c>
      <x:c r="C78" s="2" t="str">
        <x:v>Unknown classification</x:v>
      </x:c>
      <x:c r="D78" s="8" t="str">
        <x:v>Not listed</x:v>
      </x:c>
      <x:c r="E78" s="8" t="n">
        <x:v>4761</x:v>
      </x:c>
      <x:c r="F78" s="10" t="str">
        <x:v>https://digital.nhs.uk/data-and-information/publications/statistical/nhs-workforce-statistics/june-2025</x:v>
      </x:c>
      <x:c r="G78" s="10" t="str">
        <x:v>nhs_hchs_staff_in_post_summary_2025-06.xlsx</x:v>
      </x:c>
      <x:c r="H78" s="2" t="str">
        <x:v>Source - Nationality</x:v>
      </x:c>
      <x:c r="I78" s="2" t="str">
        <x:v>Not listed in source</x:v>
      </x:c>
      <x:c r="J78" s="2" t="str">
        <x:v>E46515</x:v>
      </x:c>
    </x:row>
    <x:row r="79" ht="45" customHeight="1">
      <x:c r="A79" s="2" t="n">
        <x:v>2019</x:v>
      </x:c>
      <x:c r="B79" s="2" t="str">
        <x:v>Overall</x:v>
      </x:c>
      <x:c r="C79" s="2" t="str">
        <x:v>All staff groups</x:v>
      </x:c>
      <x:c r="D79" s="8" t="n">
        <x:v>117</x:v>
      </x:c>
      <x:c r="E79" s="8" t="n">
        <x:v>1240879</x:v>
      </x:c>
      <x:c r="F79" s="10" t="str">
        <x:v>https://digital.nhs.uk/data-and-information/publications/statistical/nhs-workforce-statistics/june-2025</x:v>
      </x:c>
      <x:c r="G79" s="10" t="str">
        <x:v>nhs_hchs_staff_in_post_summary_2025-06.xlsx</x:v>
      </x:c>
      <x:c r="H79" s="2" t="str">
        <x:v>Source - Nationality</x:v>
      </x:c>
      <x:c r="I79" s="2" t="str">
        <x:v>E56010</x:v>
      </x:c>
      <x:c r="J79" s="2" t="str">
        <x:v>E55907</x:v>
      </x:c>
    </x:row>
    <x:row r="80" ht="45" customHeight="1">
      <x:c r="A80" s="2" t="n">
        <x:v>2019</x:v>
      </x:c>
      <x:c r="B80" s="2" t="str">
        <x:v>Staff group</x:v>
      </x:c>
      <x:c r="C80" s="2" t="str">
        <x:v>Ambulance staff</x:v>
      </x:c>
      <x:c r="D80" s="8" t="str">
        <x:v>Not listed</x:v>
      </x:c>
      <x:c r="E80" s="8" t="n">
        <x:v>16769</x:v>
      </x:c>
      <x:c r="F80" s="10" t="str">
        <x:v>https://digital.nhs.uk/data-and-information/publications/statistical/nhs-workforce-statistics/june-2025</x:v>
      </x:c>
      <x:c r="G80" s="10" t="str">
        <x:v>nhs_hchs_staff_in_post_summary_2025-06.xlsx</x:v>
      </x:c>
      <x:c r="H80" s="2" t="str">
        <x:v>Source - Nationality</x:v>
      </x:c>
      <x:c r="I80" s="2" t="str">
        <x:v>Not listed in source</x:v>
      </x:c>
      <x:c r="J80" s="2" t="str">
        <x:v>E56125</x:v>
      </x:c>
    </x:row>
    <x:row r="81" ht="45" customHeight="1">
      <x:c r="A81" s="2" t="n">
        <x:v>2019</x:v>
      </x:c>
      <x:c r="B81" s="2" t="str">
        <x:v>Medical grade</x:v>
      </x:c>
      <x:c r="C81" s="2" t="str">
        <x:v>Associate Specialist</x:v>
      </x:c>
      <x:c r="D81" s="8" t="str">
        <x:v>Not listed</x:v>
      </x:c>
      <x:c r="E81" s="8" t="n">
        <x:v>2129</x:v>
      </x:c>
      <x:c r="F81" s="10" t="str">
        <x:v>https://digital.nhs.uk/data-and-information/publications/statistical/nhs-workforce-statistics/june-2025</x:v>
      </x:c>
      <x:c r="G81" s="10" t="str">
        <x:v>nhs_hchs_staff_in_post_summary_2025-06.xlsx</x:v>
      </x:c>
      <x:c r="H81" s="2" t="str">
        <x:v>Source - Nationality</x:v>
      </x:c>
      <x:c r="I81" s="2" t="str">
        <x:v>Not listed in source</x:v>
      </x:c>
      <x:c r="J81" s="2" t="str">
        <x:v>E56182</x:v>
      </x:c>
    </x:row>
    <x:row r="82" ht="45" customHeight="1">
      <x:c r="A82" s="2" t="n">
        <x:v>2019</x:v>
      </x:c>
      <x:c r="B82" s="2" t="str">
        <x:v>Staff group</x:v>
      </x:c>
      <x:c r="C82" s="2" t="str">
        <x:v>Central functions</x:v>
      </x:c>
      <x:c r="D82" s="8" t="n">
        <x:v>4</x:v>
      </x:c>
      <x:c r="E82" s="8" t="n">
        <x:v>96378</x:v>
      </x:c>
      <x:c r="F82" s="10" t="str">
        <x:v>https://digital.nhs.uk/data-and-information/publications/statistical/nhs-workforce-statistics/june-2025</x:v>
      </x:c>
      <x:c r="G82" s="10" t="str">
        <x:v>nhs_hchs_staff_in_post_summary_2025-06.xlsx</x:v>
      </x:c>
      <x:c r="H82" s="2" t="str">
        <x:v>Source - Nationality</x:v>
      </x:c>
      <x:c r="I82" s="2" t="str">
        <x:v>E56329</x:v>
      </x:c>
      <x:c r="J82" s="2" t="str">
        <x:v>E56252</x:v>
      </x:c>
    </x:row>
    <x:row r="83" ht="45" customHeight="1">
      <x:c r="A83" s="2" t="n">
        <x:v>2019</x:v>
      </x:c>
      <x:c r="B83" s="2" t="str">
        <x:v>Medical grade</x:v>
      </x:c>
      <x:c r="C83" s="2" t="str">
        <x:v>Consultant</x:v>
      </x:c>
      <x:c r="D83" s="8" t="n">
        <x:v>5</x:v>
      </x:c>
      <x:c r="E83" s="8" t="n">
        <x:v>51254</x:v>
      </x:c>
      <x:c r="F83" s="10" t="str">
        <x:v>https://digital.nhs.uk/data-and-information/publications/statistical/nhs-workforce-statistics/june-2025</x:v>
      </x:c>
      <x:c r="G83" s="10" t="str">
        <x:v>nhs_hchs_staff_in_post_summary_2025-06.xlsx</x:v>
      </x:c>
      <x:c r="H83" s="2" t="str">
        <x:v>Source - Nationality</x:v>
      </x:c>
      <x:c r="I83" s="2" t="str">
        <x:v>E56470</x:v>
      </x:c>
      <x:c r="J83" s="2" t="str">
        <x:v>E56405</x:v>
      </x:c>
    </x:row>
    <x:row r="84" ht="45" customHeight="1">
      <x:c r="A84" s="2" t="n">
        <x:v>2019</x:v>
      </x:c>
      <x:c r="B84" s="2" t="str">
        <x:v>Medical grade</x:v>
      </x:c>
      <x:c r="C84" s="2" t="str">
        <x:v>Core Training</x:v>
      </x:c>
      <x:c r="D84" s="8" t="n">
        <x:v>3</x:v>
      </x:c>
      <x:c r="E84" s="8" t="n">
        <x:v>12063</x:v>
      </x:c>
      <x:c r="F84" s="10" t="str">
        <x:v>https://digital.nhs.uk/data-and-information/publications/statistical/nhs-workforce-statistics/june-2025</x:v>
      </x:c>
      <x:c r="G84" s="10" t="str">
        <x:v>nhs_hchs_staff_in_post_summary_2025-06.xlsx</x:v>
      </x:c>
      <x:c r="H84" s="2" t="str">
        <x:v>Source - Nationality</x:v>
      </x:c>
      <x:c r="I84" s="2" t="str">
        <x:v>E56600</x:v>
      </x:c>
      <x:c r="J84" s="2" t="str">
        <x:v>E56536</x:v>
      </x:c>
    </x:row>
    <x:row r="85" ht="45" customHeight="1">
      <x:c r="A85" s="2" t="n">
        <x:v>2019</x:v>
      </x:c>
      <x:c r="B85" s="2" t="str">
        <x:v>Medical grade</x:v>
      </x:c>
      <x:c r="C85" s="2" t="str">
        <x:v>Foundation Doctor Year 1</x:v>
      </x:c>
      <x:c r="D85" s="8" t="n">
        <x:v>9</x:v>
      </x:c>
      <x:c r="E85" s="8" t="n">
        <x:v>6276</x:v>
      </x:c>
      <x:c r="F85" s="10" t="str">
        <x:v>https://digital.nhs.uk/data-and-information/publications/statistical/nhs-workforce-statistics/june-2025</x:v>
      </x:c>
      <x:c r="G85" s="10" t="str">
        <x:v>nhs_hchs_staff_in_post_summary_2025-06.xlsx</x:v>
      </x:c>
      <x:c r="H85" s="2" t="str">
        <x:v>Source - Nationality</x:v>
      </x:c>
      <x:c r="I85" s="2" t="str">
        <x:v>E56718</x:v>
      </x:c>
      <x:c r="J85" s="2" t="str">
        <x:v>E56669</x:v>
      </x:c>
    </x:row>
    <x:row r="86" ht="45" customHeight="1">
      <x:c r="A86" s="2" t="n">
        <x:v>2019</x:v>
      </x:c>
      <x:c r="B86" s="2" t="str">
        <x:v>Medical grade</x:v>
      </x:c>
      <x:c r="C86" s="2" t="str">
        <x:v>Foundation Doctor Year 2</x:v>
      </x:c>
      <x:c r="D86" s="8" t="n">
        <x:v>4</x:v>
      </x:c>
      <x:c r="E86" s="8" t="n">
        <x:v>5590</x:v>
      </x:c>
      <x:c r="F86" s="10" t="str">
        <x:v>https://digital.nhs.uk/data-and-information/publications/statistical/nhs-workforce-statistics/june-2025</x:v>
      </x:c>
      <x:c r="G86" s="10" t="str">
        <x:v>nhs_hchs_staff_in_post_summary_2025-06.xlsx</x:v>
      </x:c>
      <x:c r="H86" s="2" t="str">
        <x:v>Source - Nationality</x:v>
      </x:c>
      <x:c r="I86" s="2" t="str">
        <x:v>E56825</x:v>
      </x:c>
      <x:c r="J86" s="2" t="str">
        <x:v>E56770</x:v>
      </x:c>
    </x:row>
    <x:row r="87" ht="45" customHeight="1">
      <x:c r="A87" s="2" t="n">
        <x:v>2019</x:v>
      </x:c>
      <x:c r="B87" s="2" t="str">
        <x:v>Staff group</x:v>
      </x:c>
      <x:c r="C87" s="2" t="str">
        <x:v>HCHS doctors</x:v>
      </x:c>
      <x:c r="D87" s="8" t="n">
        <x:v>34</x:v>
      </x:c>
      <x:c r="E87" s="8" t="n">
        <x:v>119449</x:v>
      </x:c>
      <x:c r="F87" s="10" t="str">
        <x:v>https://digital.nhs.uk/data-and-information/publications/statistical/nhs-workforce-statistics/june-2025</x:v>
      </x:c>
      <x:c r="G87" s="10" t="str">
        <x:v>nhs_hchs_staff_in_post_summary_2025-06.xlsx</x:v>
      </x:c>
      <x:c r="H87" s="2" t="str">
        <x:v>Source - Nationality</x:v>
      </x:c>
      <x:c r="I87" s="2" t="str">
        <x:v>E56968</x:v>
      </x:c>
      <x:c r="J87" s="2" t="str">
        <x:v>E56880</x:v>
      </x:c>
    </x:row>
    <x:row r="88" ht="45" customHeight="1">
      <x:c r="A88" s="2" t="n">
        <x:v>2019</x:v>
      </x:c>
      <x:c r="B88" s="2" t="str">
        <x:v>Medical grade</x:v>
      </x:c>
      <x:c r="C88" s="2" t="str">
        <x:v>Hospital Practitioner / Clinical Assistant</x:v>
      </x:c>
      <x:c r="D88" s="8" t="str">
        <x:v>Not listed</x:v>
      </x:c>
      <x:c r="E88" s="8" t="n">
        <x:v>1740</x:v>
      </x:c>
      <x:c r="F88" s="10" t="str">
        <x:v>https://digital.nhs.uk/data-and-information/publications/statistical/nhs-workforce-statistics/june-2025</x:v>
      </x:c>
      <x:c r="G88" s="10" t="str">
        <x:v>nhs_hchs_staff_in_post_summary_2025-06.xlsx</x:v>
      </x:c>
      <x:c r="H88" s="2" t="str">
        <x:v>Source - Nationality</x:v>
      </x:c>
      <x:c r="I88" s="2" t="str">
        <x:v>Not listed in source</x:v>
      </x:c>
      <x:c r="J88" s="2" t="str">
        <x:v>E57064</x:v>
      </x:c>
    </x:row>
    <x:row r="89" ht="45" customHeight="1">
      <x:c r="A89" s="2" t="n">
        <x:v>2019</x:v>
      </x:c>
      <x:c r="B89" s="2" t="str">
        <x:v>Staff group</x:v>
      </x:c>
      <x:c r="C89" s="2" t="str">
        <x:v>Hotel, property &amp; estates</x:v>
      </x:c>
      <x:c r="D89" s="8" t="n">
        <x:v>2</x:v>
      </x:c>
      <x:c r="E89" s="8" t="n">
        <x:v>69341</x:v>
      </x:c>
      <x:c r="F89" s="10" t="str">
        <x:v>https://digital.nhs.uk/data-and-information/publications/statistical/nhs-workforce-statistics/june-2025</x:v>
      </x:c>
      <x:c r="G89" s="10" t="str">
        <x:v>nhs_hchs_staff_in_post_summary_2025-06.xlsx</x:v>
      </x:c>
      <x:c r="H89" s="2" t="str">
        <x:v>Source - Nationality</x:v>
      </x:c>
      <x:c r="I89" s="2" t="str">
        <x:v>E57186</x:v>
      </x:c>
      <x:c r="J89" s="2" t="str">
        <x:v>E57107</x:v>
      </x:c>
    </x:row>
    <x:row r="90" ht="45" customHeight="1">
      <x:c r="A90" s="2" t="n">
        <x:v>2019</x:v>
      </x:c>
      <x:c r="B90" s="2" t="str">
        <x:v>Staff group</x:v>
      </x:c>
      <x:c r="C90" s="2" t="str">
        <x:v>Managers</x:v>
      </x:c>
      <x:c r="D90" s="8" t="str">
        <x:v>Not listed</x:v>
      </x:c>
      <x:c r="E90" s="8" t="n">
        <x:v>24878</x:v>
      </x:c>
      <x:c r="F90" s="10" t="str">
        <x:v>https://digital.nhs.uk/data-and-information/publications/statistical/nhs-workforce-statistics/june-2025</x:v>
      </x:c>
      <x:c r="G90" s="10" t="str">
        <x:v>nhs_hchs_staff_in_post_summary_2025-06.xlsx</x:v>
      </x:c>
      <x:c r="H90" s="2" t="str">
        <x:v>Source - Nationality</x:v>
      </x:c>
      <x:c r="I90" s="2" t="str">
        <x:v>Not listed in source</x:v>
      </x:c>
      <x:c r="J90" s="2" t="str">
        <x:v>E57264</x:v>
      </x:c>
    </x:row>
    <x:row r="91" ht="45" customHeight="1">
      <x:c r="A91" s="2" t="n">
        <x:v>2019</x:v>
      </x:c>
      <x:c r="B91" s="2" t="str">
        <x:v>Staff group</x:v>
      </x:c>
      <x:c r="C91" s="2" t="str">
        <x:v>Midwives</x:v>
      </x:c>
      <x:c r="D91" s="8" t="str">
        <x:v>Not listed</x:v>
      </x:c>
      <x:c r="E91" s="8" t="n">
        <x:v>26192</x:v>
      </x:c>
      <x:c r="F91" s="10" t="str">
        <x:v>https://digital.nhs.uk/data-and-information/publications/statistical/nhs-workforce-statistics/june-2025</x:v>
      </x:c>
      <x:c r="G91" s="10" t="str">
        <x:v>nhs_hchs_staff_in_post_summary_2025-06.xlsx</x:v>
      </x:c>
      <x:c r="H91" s="2" t="str">
        <x:v>Source - Nationality</x:v>
      </x:c>
      <x:c r="I91" s="2" t="str">
        <x:v>Not listed in source</x:v>
      </x:c>
      <x:c r="J91" s="2" t="str">
        <x:v>E57361</x:v>
      </x:c>
    </x:row>
    <x:row r="92" ht="45" customHeight="1">
      <x:c r="A92" s="2" t="n">
        <x:v>2019</x:v>
      </x:c>
      <x:c r="B92" s="2" t="str">
        <x:v>Staff group</x:v>
      </x:c>
      <x:c r="C92" s="2" t="str">
        <x:v>Nurses &amp; health visitors</x:v>
      </x:c>
      <x:c r="D92" s="8" t="n">
        <x:v>15</x:v>
      </x:c>
      <x:c r="E92" s="8" t="n">
        <x:v>323954</x:v>
      </x:c>
      <x:c r="F92" s="10" t="str">
        <x:v>https://digital.nhs.uk/data-and-information/publications/statistical/nhs-workforce-statistics/june-2025</x:v>
      </x:c>
      <x:c r="G92" s="10" t="str">
        <x:v>nhs_hchs_staff_in_post_summary_2025-06.xlsx</x:v>
      </x:c>
      <x:c r="H92" s="2" t="str">
        <x:v>Source - Nationality</x:v>
      </x:c>
      <x:c r="I92" s="2" t="str">
        <x:v>E57544</x:v>
      </x:c>
      <x:c r="J92" s="2" t="str">
        <x:v>E57458</x:v>
      </x:c>
    </x:row>
    <x:row r="93" ht="45" customHeight="1">
      <x:c r="A93" s="2" t="n">
        <x:v>2019</x:v>
      </x:c>
      <x:c r="B93" s="2" t="str">
        <x:v>Medical grade</x:v>
      </x:c>
      <x:c r="C93" s="2" t="str">
        <x:v>Other HCHS Doctor Grades</x:v>
      </x:c>
      <x:c r="D93" s="8" t="n">
        <x:v>1</x:v>
      </x:c>
      <x:c r="E93" s="8" t="n">
        <x:v>1340</x:v>
      </x:c>
      <x:c r="F93" s="10" t="str">
        <x:v>https://digital.nhs.uk/data-and-information/publications/statistical/nhs-workforce-statistics/june-2025</x:v>
      </x:c>
      <x:c r="G93" s="10" t="str">
        <x:v>nhs_hchs_staff_in_post_summary_2025-06.xlsx</x:v>
      </x:c>
      <x:c r="H93" s="2" t="str">
        <x:v>Source - Nationality</x:v>
      </x:c>
      <x:c r="I93" s="2" t="str">
        <x:v>E57646</x:v>
      </x:c>
      <x:c r="J93" s="2" t="str">
        <x:v>E57628</x:v>
      </x:c>
    </x:row>
    <x:row r="94" ht="45" customHeight="1">
      <x:c r="A94" s="2" t="n">
        <x:v>2019</x:v>
      </x:c>
      <x:c r="B94" s="2" t="str">
        <x:v>Staff group</x:v>
      </x:c>
      <x:c r="C94" s="2" t="str">
        <x:v>Scientific, therapeutic &amp; technical staff</x:v>
      </x:c>
      <x:c r="D94" s="8" t="n">
        <x:v>42</x:v>
      </x:c>
      <x:c r="E94" s="8" t="n">
        <x:v>161857</x:v>
      </x:c>
      <x:c r="F94" s="10" t="str">
        <x:v>https://digital.nhs.uk/data-and-information/publications/statistical/nhs-workforce-statistics/june-2025</x:v>
      </x:c>
      <x:c r="G94" s="10" t="str">
        <x:v>nhs_hchs_staff_in_post_summary_2025-06.xlsx</x:v>
      </x:c>
      <x:c r="H94" s="2" t="str">
        <x:v>Source - Nationality</x:v>
      </x:c>
      <x:c r="I94" s="2" t="str">
        <x:v>E57821</x:v>
      </x:c>
      <x:c r="J94" s="2" t="str">
        <x:v>E57740</x:v>
      </x:c>
    </x:row>
    <x:row r="95" ht="45" customHeight="1">
      <x:c r="A95" s="2" t="n">
        <x:v>2019</x:v>
      </x:c>
      <x:c r="B95" s="2" t="str">
        <x:v>Staff group</x:v>
      </x:c>
      <x:c r="C95" s="2" t="str">
        <x:v>Senior managers</x:v>
      </x:c>
      <x:c r="D95" s="8" t="n">
        <x:v>1</x:v>
      </x:c>
      <x:c r="E95" s="8" t="n">
        <x:v>11369</x:v>
      </x:c>
      <x:c r="F95" s="10" t="str">
        <x:v>https://digital.nhs.uk/data-and-information/publications/statistical/nhs-workforce-statistics/june-2025</x:v>
      </x:c>
      <x:c r="G95" s="10" t="str">
        <x:v>nhs_hchs_staff_in_post_summary_2025-06.xlsx</x:v>
      </x:c>
      <x:c r="H95" s="2" t="str">
        <x:v>Source - Nationality</x:v>
      </x:c>
      <x:c r="I95" s="2" t="str">
        <x:v>E57931</x:v>
      </x:c>
      <x:c r="J95" s="2" t="str">
        <x:v>E57894</x:v>
      </x:c>
    </x:row>
    <x:row r="96" ht="45" customHeight="1">
      <x:c r="A96" s="2" t="n">
        <x:v>2019</x:v>
      </x:c>
      <x:c r="B96" s="2" t="str">
        <x:v>Medical grade</x:v>
      </x:c>
      <x:c r="C96" s="2" t="str">
        <x:v>Specialty Doctor</x:v>
      </x:c>
      <x:c r="D96" s="8" t="n">
        <x:v>1</x:v>
      </x:c>
      <x:c r="E96" s="8" t="n">
        <x:v>8309</x:v>
      </x:c>
      <x:c r="F96" s="10" t="str">
        <x:v>https://digital.nhs.uk/data-and-information/publications/statistical/nhs-workforce-statistics/june-2025</x:v>
      </x:c>
      <x:c r="G96" s="10" t="str">
        <x:v>nhs_hchs_staff_in_post_summary_2025-06.xlsx</x:v>
      </x:c>
      <x:c r="H96" s="2" t="str">
        <x:v>Source - Nationality</x:v>
      </x:c>
      <x:c r="I96" s="2" t="str">
        <x:v>E58015</x:v>
      </x:c>
      <x:c r="J96" s="2" t="str">
        <x:v>E57957</x:v>
      </x:c>
    </x:row>
    <x:row r="97" ht="45" customHeight="1">
      <x:c r="A97" s="2" t="n">
        <x:v>2019</x:v>
      </x:c>
      <x:c r="B97" s="2" t="str">
        <x:v>Medical grade</x:v>
      </x:c>
      <x:c r="C97" s="2" t="str">
        <x:v>Specialty Registrar</x:v>
      </x:c>
      <x:c r="D97" s="8" t="n">
        <x:v>11</x:v>
      </x:c>
      <x:c r="E97" s="8" t="n">
        <x:v>30722</x:v>
      </x:c>
      <x:c r="F97" s="10" t="str">
        <x:v>https://digital.nhs.uk/data-and-information/publications/statistical/nhs-workforce-statistics/june-2025</x:v>
      </x:c>
      <x:c r="G97" s="10" t="str">
        <x:v>nhs_hchs_staff_in_post_summary_2025-06.xlsx</x:v>
      </x:c>
      <x:c r="H97" s="2" t="str">
        <x:v>Source - Nationality</x:v>
      </x:c>
      <x:c r="I97" s="2" t="str">
        <x:v>E58155</x:v>
      </x:c>
      <x:c r="J97" s="2" t="str">
        <x:v>E58082</x:v>
      </x:c>
    </x:row>
    <x:row r="98" ht="45" customHeight="1">
      <x:c r="A98" s="2" t="n">
        <x:v>2019</x:v>
      </x:c>
      <x:c r="B98" s="2" t="str">
        <x:v>Medical grade</x:v>
      </x:c>
      <x:c r="C98" s="2" t="str">
        <x:v>Staff Grade</x:v>
      </x:c>
      <x:c r="D98" s="8" t="str">
        <x:v>Not listed</x:v>
      </x:c>
      <x:c r="E98" s="8" t="n">
        <x:v>346</x:v>
      </x:c>
      <x:c r="F98" s="10" t="str">
        <x:v>https://digital.nhs.uk/data-and-information/publications/statistical/nhs-workforce-statistics/june-2025</x:v>
      </x:c>
      <x:c r="G98" s="10" t="str">
        <x:v>nhs_hchs_staff_in_post_summary_2025-06.xlsx</x:v>
      </x:c>
      <x:c r="H98" s="2" t="str">
        <x:v>Source - Nationality</x:v>
      </x:c>
      <x:c r="I98" s="2" t="str">
        <x:v>Not listed in source</x:v>
      </x:c>
      <x:c r="J98" s="2" t="str">
        <x:v>E58233</x:v>
      </x:c>
    </x:row>
    <x:row r="99" ht="45" customHeight="1">
      <x:c r="A99" s="2" t="n">
        <x:v>2019</x:v>
      </x:c>
      <x:c r="B99" s="2" t="str">
        <x:v>Staff group</x:v>
      </x:c>
      <x:c r="C99" s="2" t="str">
        <x:v>Support to ST&amp;T staff</x:v>
      </x:c>
      <x:c r="D99" s="8" t="n">
        <x:v>7</x:v>
      </x:c>
      <x:c r="E99" s="8" t="n">
        <x:v>69576</x:v>
      </x:c>
      <x:c r="F99" s="10" t="str">
        <x:v>https://digital.nhs.uk/data-and-information/publications/statistical/nhs-workforce-statistics/june-2025</x:v>
      </x:c>
      <x:c r="G99" s="10" t="str">
        <x:v>nhs_hchs_staff_in_post_summary_2025-06.xlsx</x:v>
      </x:c>
      <x:c r="H99" s="2" t="str">
        <x:v>Source - Nationality</x:v>
      </x:c>
      <x:c r="I99" s="2" t="str">
        <x:v>E58630</x:v>
      </x:c>
      <x:c r="J99" s="2" t="str">
        <x:v>E58548</x:v>
      </x:c>
    </x:row>
    <x:row r="100" ht="45" customHeight="1">
      <x:c r="A100" s="2" t="n">
        <x:v>2019</x:v>
      </x:c>
      <x:c r="B100" s="2" t="str">
        <x:v>Staff group</x:v>
      </x:c>
      <x:c r="C100" s="2" t="str">
        <x:v>Support to ambulance staff</x:v>
      </x:c>
      <x:c r="D100" s="8" t="str">
        <x:v>Not listed</x:v>
      </x:c>
      <x:c r="E100" s="8" t="n">
        <x:v>24031</x:v>
      </x:c>
      <x:c r="F100" s="10" t="str">
        <x:v>https://digital.nhs.uk/data-and-information/publications/statistical/nhs-workforce-statistics/june-2025</x:v>
      </x:c>
      <x:c r="G100" s="10" t="str">
        <x:v>nhs_hchs_staff_in_post_summary_2025-06.xlsx</x:v>
      </x:c>
      <x:c r="H100" s="2" t="str">
        <x:v>Source - Nationality</x:v>
      </x:c>
      <x:c r="I100" s="2" t="str">
        <x:v>Not listed in source</x:v>
      </x:c>
      <x:c r="J100" s="2" t="str">
        <x:v>E58281</x:v>
      </x:c>
    </x:row>
    <x:row r="101" ht="45" customHeight="1">
      <x:c r="A101" s="2" t="n">
        <x:v>2019</x:v>
      </x:c>
      <x:c r="B101" s="2" t="str">
        <x:v>Staff group</x:v>
      </x:c>
      <x:c r="C101" s="2" t="str">
        <x:v>Support to doctors, nurses &amp; midwives</x:v>
      </x:c>
      <x:c r="D101" s="8" t="n">
        <x:v>13</x:v>
      </x:c>
      <x:c r="E101" s="8" t="n">
        <x:v>296275</x:v>
      </x:c>
      <x:c r="F101" s="10" t="str">
        <x:v>https://digital.nhs.uk/data-and-information/publications/statistical/nhs-workforce-statistics/june-2025</x:v>
      </x:c>
      <x:c r="G101" s="10" t="str">
        <x:v>nhs_hchs_staff_in_post_summary_2025-06.xlsx</x:v>
      </x:c>
      <x:c r="H101" s="2" t="str">
        <x:v>Source - Nationality</x:v>
      </x:c>
      <x:c r="I101" s="2" t="str">
        <x:v>E58453</x:v>
      </x:c>
      <x:c r="J101" s="2" t="str">
        <x:v>E58357</x:v>
      </x:c>
    </x:row>
    <x:row r="102" ht="45" customHeight="1">
      <x:c r="A102" s="2" t="n">
        <x:v>2019</x:v>
      </x:c>
      <x:c r="B102" s="2" t="str">
        <x:v>Staff group</x:v>
      </x:c>
      <x:c r="C102" s="2" t="str">
        <x:v>Unknown classification</x:v>
      </x:c>
      <x:c r="D102" s="8" t="str">
        <x:v>Not listed</x:v>
      </x:c>
      <x:c r="E102" s="8" t="n">
        <x:v>3345</x:v>
      </x:c>
      <x:c r="F102" s="10" t="str">
        <x:v>https://digital.nhs.uk/data-and-information/publications/statistical/nhs-workforce-statistics/june-2025</x:v>
      </x:c>
      <x:c r="G102" s="10" t="str">
        <x:v>nhs_hchs_staff_in_post_summary_2025-06.xlsx</x:v>
      </x:c>
      <x:c r="H102" s="2" t="str">
        <x:v>Source - Nationality</x:v>
      </x:c>
      <x:c r="I102" s="2" t="str">
        <x:v>Not listed in source</x:v>
      </x:c>
      <x:c r="J102" s="2" t="str">
        <x:v>E57668</x:v>
      </x:c>
    </x:row>
    <x:row r="103" ht="45" customHeight="1">
      <x:c r="A103" s="2" t="n">
        <x:v>2020</x:v>
      </x:c>
      <x:c r="B103" s="2" t="str">
        <x:v>Overall</x:v>
      </x:c>
      <x:c r="C103" s="2" t="str">
        <x:v>All staff groups</x:v>
      </x:c>
      <x:c r="D103" s="8" t="n">
        <x:v>131</x:v>
      </x:c>
      <x:c r="E103" s="8" t="n">
        <x:v>1316434</x:v>
      </x:c>
      <x:c r="F103" s="10" t="str">
        <x:v>https://digital.nhs.uk/data-and-information/publications/statistical/nhs-workforce-statistics/june-2025</x:v>
      </x:c>
      <x:c r="G103" s="10" t="str">
        <x:v>nhs_hchs_staff_in_post_summary_2025-06.xlsx</x:v>
      </x:c>
      <x:c r="H103" s="2" t="str">
        <x:v>Source - Nationality</x:v>
      </x:c>
      <x:c r="I103" s="2" t="str">
        <x:v>E67254</x:v>
      </x:c>
      <x:c r="J103" s="2" t="str">
        <x:v>E67150</x:v>
      </x:c>
    </x:row>
    <x:row r="104" ht="45" customHeight="1">
      <x:c r="A104" s="2" t="n">
        <x:v>2020</x:v>
      </x:c>
      <x:c r="B104" s="2" t="str">
        <x:v>Staff group</x:v>
      </x:c>
      <x:c r="C104" s="2" t="str">
        <x:v>Ambulance staff</x:v>
      </x:c>
      <x:c r="D104" s="8" t="str">
        <x:v>Not listed</x:v>
      </x:c>
      <x:c r="E104" s="8" t="n">
        <x:v>18030</x:v>
      </x:c>
      <x:c r="F104" s="10" t="str">
        <x:v>https://digital.nhs.uk/data-and-information/publications/statistical/nhs-workforce-statistics/june-2025</x:v>
      </x:c>
      <x:c r="G104" s="10" t="str">
        <x:v>nhs_hchs_staff_in_post_summary_2025-06.xlsx</x:v>
      </x:c>
      <x:c r="H104" s="2" t="str">
        <x:v>Source - Nationality</x:v>
      </x:c>
      <x:c r="I104" s="2" t="str">
        <x:v>Not listed in source</x:v>
      </x:c>
      <x:c r="J104" s="2" t="str">
        <x:v>E67370</x:v>
      </x:c>
    </x:row>
    <x:row r="105" ht="45" customHeight="1">
      <x:c r="A105" s="2" t="n">
        <x:v>2020</x:v>
      </x:c>
      <x:c r="B105" s="2" t="str">
        <x:v>Medical grade</x:v>
      </x:c>
      <x:c r="C105" s="2" t="str">
        <x:v>Associate Specialist</x:v>
      </x:c>
      <x:c r="D105" s="8" t="str">
        <x:v>Not listed</x:v>
      </x:c>
      <x:c r="E105" s="8" t="n">
        <x:v>2141</x:v>
      </x:c>
      <x:c r="F105" s="10" t="str">
        <x:v>https://digital.nhs.uk/data-and-information/publications/statistical/nhs-workforce-statistics/june-2025</x:v>
      </x:c>
      <x:c r="G105" s="10" t="str">
        <x:v>nhs_hchs_staff_in_post_summary_2025-06.xlsx</x:v>
      </x:c>
      <x:c r="H105" s="2" t="str">
        <x:v>Source - Nationality</x:v>
      </x:c>
      <x:c r="I105" s="2" t="str">
        <x:v>Not listed in source</x:v>
      </x:c>
      <x:c r="J105" s="2" t="str">
        <x:v>E67432</x:v>
      </x:c>
    </x:row>
    <x:row r="106" ht="45" customHeight="1">
      <x:c r="A106" s="2" t="n">
        <x:v>2020</x:v>
      </x:c>
      <x:c r="B106" s="2" t="str">
        <x:v>Staff group</x:v>
      </x:c>
      <x:c r="C106" s="2" t="str">
        <x:v>Central functions</x:v>
      </x:c>
      <x:c r="D106" s="8" t="n">
        <x:v>3</x:v>
      </x:c>
      <x:c r="E106" s="8" t="n">
        <x:v>102968</x:v>
      </x:c>
      <x:c r="F106" s="10" t="str">
        <x:v>https://digital.nhs.uk/data-and-information/publications/statistical/nhs-workforce-statistics/june-2025</x:v>
      </x:c>
      <x:c r="G106" s="10" t="str">
        <x:v>nhs_hchs_staff_in_post_summary_2025-06.xlsx</x:v>
      </x:c>
      <x:c r="H106" s="2" t="str">
        <x:v>Source - Nationality</x:v>
      </x:c>
      <x:c r="I106" s="2" t="str">
        <x:v>E67582</x:v>
      </x:c>
      <x:c r="J106" s="2" t="str">
        <x:v>E67503</x:v>
      </x:c>
    </x:row>
    <x:row r="107" ht="45" customHeight="1">
      <x:c r="A107" s="2" t="n">
        <x:v>2020</x:v>
      </x:c>
      <x:c r="B107" s="2" t="str">
        <x:v>Medical grade</x:v>
      </x:c>
      <x:c r="C107" s="2" t="str">
        <x:v>Consultant</x:v>
      </x:c>
      <x:c r="D107" s="8" t="n">
        <x:v>4</x:v>
      </x:c>
      <x:c r="E107" s="8" t="n">
        <x:v>53598</x:v>
      </x:c>
      <x:c r="F107" s="10" t="str">
        <x:v>https://digital.nhs.uk/data-and-information/publications/statistical/nhs-workforce-statistics/june-2025</x:v>
      </x:c>
      <x:c r="G107" s="10" t="str">
        <x:v>nhs_hchs_staff_in_post_summary_2025-06.xlsx</x:v>
      </x:c>
      <x:c r="H107" s="2" t="str">
        <x:v>Source - Nationality</x:v>
      </x:c>
      <x:c r="I107" s="2" t="str">
        <x:v>E67728</x:v>
      </x:c>
      <x:c r="J107" s="2" t="str">
        <x:v>E67661</x:v>
      </x:c>
    </x:row>
    <x:row r="108" ht="45" customHeight="1">
      <x:c r="A108" s="2" t="n">
        <x:v>2020</x:v>
      </x:c>
      <x:c r="B108" s="2" t="str">
        <x:v>Medical grade</x:v>
      </x:c>
      <x:c r="C108" s="2" t="str">
        <x:v>Core Training</x:v>
      </x:c>
      <x:c r="D108" s="8" t="n">
        <x:v>6</x:v>
      </x:c>
      <x:c r="E108" s="8" t="n">
        <x:v>13906</x:v>
      </x:c>
      <x:c r="F108" s="10" t="str">
        <x:v>https://digital.nhs.uk/data-and-information/publications/statistical/nhs-workforce-statistics/june-2025</x:v>
      </x:c>
      <x:c r="G108" s="10" t="str">
        <x:v>nhs_hchs_staff_in_post_summary_2025-06.xlsx</x:v>
      </x:c>
      <x:c r="H108" s="2" t="str">
        <x:v>Source - Nationality</x:v>
      </x:c>
      <x:c r="I108" s="2" t="str">
        <x:v>E67870</x:v>
      </x:c>
      <x:c r="J108" s="2" t="str">
        <x:v>E67798</x:v>
      </x:c>
    </x:row>
    <x:row r="109" ht="45" customHeight="1">
      <x:c r="A109" s="2" t="n">
        <x:v>2020</x:v>
      </x:c>
      <x:c r="B109" s="2" t="str">
        <x:v>Medical grade</x:v>
      </x:c>
      <x:c r="C109" s="2" t="str">
        <x:v>Foundation Doctor Year 1</x:v>
      </x:c>
      <x:c r="D109" s="8" t="n">
        <x:v>5</x:v>
      </x:c>
      <x:c r="E109" s="8" t="n">
        <x:v>9353</x:v>
      </x:c>
      <x:c r="F109" s="10" t="str">
        <x:v>https://digital.nhs.uk/data-and-information/publications/statistical/nhs-workforce-statistics/june-2025</x:v>
      </x:c>
      <x:c r="G109" s="10" t="str">
        <x:v>nhs_hchs_staff_in_post_summary_2025-06.xlsx</x:v>
      </x:c>
      <x:c r="H109" s="2" t="str">
        <x:v>Source - Nationality</x:v>
      </x:c>
      <x:c r="I109" s="2" t="str">
        <x:v>E67994</x:v>
      </x:c>
      <x:c r="J109" s="2" t="str">
        <x:v>E67942</x:v>
      </x:c>
    </x:row>
    <x:row r="110" ht="45" customHeight="1">
      <x:c r="A110" s="2" t="n">
        <x:v>2020</x:v>
      </x:c>
      <x:c r="B110" s="2" t="str">
        <x:v>Medical grade</x:v>
      </x:c>
      <x:c r="C110" s="2" t="str">
        <x:v>Foundation Doctor Year 2</x:v>
      </x:c>
      <x:c r="D110" s="8" t="n">
        <x:v>4</x:v>
      </x:c>
      <x:c r="E110" s="8" t="n">
        <x:v>6107</x:v>
      </x:c>
      <x:c r="F110" s="10" t="str">
        <x:v>https://digital.nhs.uk/data-and-information/publications/statistical/nhs-workforce-statistics/june-2025</x:v>
      </x:c>
      <x:c r="G110" s="10" t="str">
        <x:v>nhs_hchs_staff_in_post_summary_2025-06.xlsx</x:v>
      </x:c>
      <x:c r="H110" s="2" t="str">
        <x:v>Source - Nationality</x:v>
      </x:c>
      <x:c r="I110" s="2" t="str">
        <x:v>E68102</x:v>
      </x:c>
      <x:c r="J110" s="2" t="str">
        <x:v>E68049</x:v>
      </x:c>
    </x:row>
    <x:row r="111" ht="45" customHeight="1">
      <x:c r="A111" s="2" t="n">
        <x:v>2020</x:v>
      </x:c>
      <x:c r="B111" s="2" t="str">
        <x:v>Staff group</x:v>
      </x:c>
      <x:c r="C111" s="2" t="str">
        <x:v>HCHS doctors</x:v>
      </x:c>
      <x:c r="D111" s="8" t="n">
        <x:v>31</x:v>
      </x:c>
      <x:c r="E111" s="8" t="n">
        <x:v>128695</x:v>
      </x:c>
      <x:c r="F111" s="10" t="str">
        <x:v>https://digital.nhs.uk/data-and-information/publications/statistical/nhs-workforce-statistics/june-2025</x:v>
      </x:c>
      <x:c r="G111" s="10" t="str">
        <x:v>nhs_hchs_staff_in_post_summary_2025-06.xlsx</x:v>
      </x:c>
      <x:c r="H111" s="2" t="str">
        <x:v>Source - Nationality</x:v>
      </x:c>
      <x:c r="I111" s="2" t="str">
        <x:v>E68246</x:v>
      </x:c>
      <x:c r="J111" s="2" t="str">
        <x:v>E68160</x:v>
      </x:c>
    </x:row>
    <x:row r="112" ht="45" customHeight="1">
      <x:c r="A112" s="2" t="n">
        <x:v>2020</x:v>
      </x:c>
      <x:c r="B112" s="2" t="str">
        <x:v>Medical grade</x:v>
      </x:c>
      <x:c r="C112" s="2" t="str">
        <x:v>Hospital Practitioner / Clinical Assistant</x:v>
      </x:c>
      <x:c r="D112" s="8" t="str">
        <x:v>Not listed</x:v>
      </x:c>
      <x:c r="E112" s="8" t="n">
        <x:v>1617</x:v>
      </x:c>
      <x:c r="F112" s="10" t="str">
        <x:v>https://digital.nhs.uk/data-and-information/publications/statistical/nhs-workforce-statistics/june-2025</x:v>
      </x:c>
      <x:c r="G112" s="10" t="str">
        <x:v>nhs_hchs_staff_in_post_summary_2025-06.xlsx</x:v>
      </x:c>
      <x:c r="H112" s="2" t="str">
        <x:v>Source - Nationality</x:v>
      </x:c>
      <x:c r="I112" s="2" t="str">
        <x:v>Not listed in source</x:v>
      </x:c>
      <x:c r="J112" s="2" t="str">
        <x:v>E68343</x:v>
      </x:c>
    </x:row>
    <x:row r="113" ht="45" customHeight="1">
      <x:c r="A113" s="2" t="n">
        <x:v>2020</x:v>
      </x:c>
      <x:c r="B113" s="2" t="str">
        <x:v>Staff group</x:v>
      </x:c>
      <x:c r="C113" s="2" t="str">
        <x:v>Hotel, property &amp; estates</x:v>
      </x:c>
      <x:c r="D113" s="8" t="str">
        <x:v>Not listed</x:v>
      </x:c>
      <x:c r="E113" s="8" t="n">
        <x:v>71982</x:v>
      </x:c>
      <x:c r="F113" s="10" t="str">
        <x:v>https://digital.nhs.uk/data-and-information/publications/statistical/nhs-workforce-statistics/june-2025</x:v>
      </x:c>
      <x:c r="G113" s="10" t="str">
        <x:v>nhs_hchs_staff_in_post_summary_2025-06.xlsx</x:v>
      </x:c>
      <x:c r="H113" s="2" t="str">
        <x:v>Source - Nationality</x:v>
      </x:c>
      <x:c r="I113" s="2" t="str">
        <x:v>Not listed in source</x:v>
      </x:c>
      <x:c r="J113" s="2" t="str">
        <x:v>E68386</x:v>
      </x:c>
    </x:row>
    <x:row r="114" ht="45" customHeight="1">
      <x:c r="A114" s="2" t="n">
        <x:v>2020</x:v>
      </x:c>
      <x:c r="B114" s="2" t="str">
        <x:v>Staff group</x:v>
      </x:c>
      <x:c r="C114" s="2" t="str">
        <x:v>Managers</x:v>
      </x:c>
      <x:c r="D114" s="8" t="str">
        <x:v>Not listed</x:v>
      </x:c>
      <x:c r="E114" s="8" t="n">
        <x:v>22725</x:v>
      </x:c>
      <x:c r="F114" s="10" t="str">
        <x:v>https://digital.nhs.uk/data-and-information/publications/statistical/nhs-workforce-statistics/june-2025</x:v>
      </x:c>
      <x:c r="G114" s="10" t="str">
        <x:v>nhs_hchs_staff_in_post_summary_2025-06.xlsx</x:v>
      </x:c>
      <x:c r="H114" s="2" t="str">
        <x:v>Source - Nationality</x:v>
      </x:c>
      <x:c r="I114" s="2" t="str">
        <x:v>Not listed in source</x:v>
      </x:c>
      <x:c r="J114" s="2" t="str">
        <x:v>E68541</x:v>
      </x:c>
    </x:row>
    <x:row r="115" ht="45" customHeight="1">
      <x:c r="A115" s="2" t="n">
        <x:v>2020</x:v>
      </x:c>
      <x:c r="B115" s="2" t="str">
        <x:v>Staff group</x:v>
      </x:c>
      <x:c r="C115" s="2" t="str">
        <x:v>Midwives</x:v>
      </x:c>
      <x:c r="D115" s="8" t="str">
        <x:v>Not listed</x:v>
      </x:c>
      <x:c r="E115" s="8" t="n">
        <x:v>26653</x:v>
      </x:c>
      <x:c r="F115" s="10" t="str">
        <x:v>https://digital.nhs.uk/data-and-information/publications/statistical/nhs-workforce-statistics/june-2025</x:v>
      </x:c>
      <x:c r="G115" s="10" t="str">
        <x:v>nhs_hchs_staff_in_post_summary_2025-06.xlsx</x:v>
      </x:c>
      <x:c r="H115" s="2" t="str">
        <x:v>Source - Nationality</x:v>
      </x:c>
      <x:c r="I115" s="2" t="str">
        <x:v>Not listed in source</x:v>
      </x:c>
      <x:c r="J115" s="2" t="str">
        <x:v>E68633</x:v>
      </x:c>
    </x:row>
    <x:row r="116" ht="45" customHeight="1">
      <x:c r="A116" s="2" t="n">
        <x:v>2020</x:v>
      </x:c>
      <x:c r="B116" s="2" t="str">
        <x:v>Staff group</x:v>
      </x:c>
      <x:c r="C116" s="2" t="str">
        <x:v>Nurses &amp; health visitors</x:v>
      </x:c>
      <x:c r="D116" s="8" t="n">
        <x:v>18</x:v>
      </x:c>
      <x:c r="E116" s="8" t="n">
        <x:v>337604</x:v>
      </x:c>
      <x:c r="F116" s="10" t="str">
        <x:v>https://digital.nhs.uk/data-and-information/publications/statistical/nhs-workforce-statistics/june-2025</x:v>
      </x:c>
      <x:c r="G116" s="10" t="str">
        <x:v>nhs_hchs_staff_in_post_summary_2025-06.xlsx</x:v>
      </x:c>
      <x:c r="H116" s="2" t="str">
        <x:v>Source - Nationality</x:v>
      </x:c>
      <x:c r="I116" s="2" t="str">
        <x:v>E68820</x:v>
      </x:c>
      <x:c r="J116" s="2" t="str">
        <x:v>E68730</x:v>
      </x:c>
    </x:row>
    <x:row r="117" ht="45" customHeight="1">
      <x:c r="A117" s="2" t="n">
        <x:v>2020</x:v>
      </x:c>
      <x:c r="B117" s="2" t="str">
        <x:v>Medical grade</x:v>
      </x:c>
      <x:c r="C117" s="2" t="str">
        <x:v>Other HCHS Doctor Grades</x:v>
      </x:c>
      <x:c r="D117" s="8" t="str">
        <x:v>Not listed</x:v>
      </x:c>
      <x:c r="E117" s="8" t="n">
        <x:v>1299</x:v>
      </x:c>
      <x:c r="F117" s="10" t="str">
        <x:v>https://digital.nhs.uk/data-and-information/publications/statistical/nhs-workforce-statistics/june-2025</x:v>
      </x:c>
      <x:c r="G117" s="10" t="str">
        <x:v>nhs_hchs_staff_in_post_summary_2025-06.xlsx</x:v>
      </x:c>
      <x:c r="H117" s="2" t="str">
        <x:v>Source - Nationality</x:v>
      </x:c>
      <x:c r="I117" s="2" t="str">
        <x:v>Not listed in source</x:v>
      </x:c>
      <x:c r="J117" s="2" t="str">
        <x:v>E68907</x:v>
      </x:c>
    </x:row>
    <x:row r="118" ht="45" customHeight="1">
      <x:c r="A118" s="2" t="n">
        <x:v>2020</x:v>
      </x:c>
      <x:c r="B118" s="2" t="str">
        <x:v>Staff group</x:v>
      </x:c>
      <x:c r="C118" s="2" t="str">
        <x:v>Scientific, therapeutic &amp; technical staff</x:v>
      </x:c>
      <x:c r="D118" s="8" t="n">
        <x:v>55</x:v>
      </x:c>
      <x:c r="E118" s="8" t="n">
        <x:v>168328</x:v>
      </x:c>
      <x:c r="F118" s="10" t="str">
        <x:v>https://digital.nhs.uk/data-and-information/publications/statistical/nhs-workforce-statistics/june-2025</x:v>
      </x:c>
      <x:c r="G118" s="10" t="str">
        <x:v>nhs_hchs_staff_in_post_summary_2025-06.xlsx</x:v>
      </x:c>
      <x:c r="H118" s="2" t="str">
        <x:v>Source - Nationality</x:v>
      </x:c>
      <x:c r="I118" s="2" t="str">
        <x:v>E69094</x:v>
      </x:c>
      <x:c r="J118" s="2" t="str">
        <x:v>E69009</x:v>
      </x:c>
    </x:row>
    <x:row r="119" ht="45" customHeight="1">
      <x:c r="A119" s="2" t="n">
        <x:v>2020</x:v>
      </x:c>
      <x:c r="B119" s="2" t="str">
        <x:v>Staff group</x:v>
      </x:c>
      <x:c r="C119" s="2" t="str">
        <x:v>Senior managers</x:v>
      </x:c>
      <x:c r="D119" s="8" t="n">
        <x:v>1</x:v>
      </x:c>
      <x:c r="E119" s="8" t="n">
        <x:v>11639</x:v>
      </x:c>
      <x:c r="F119" s="10" t="str">
        <x:v>https://digital.nhs.uk/data-and-information/publications/statistical/nhs-workforce-statistics/june-2025</x:v>
      </x:c>
      <x:c r="G119" s="10" t="str">
        <x:v>nhs_hchs_staff_in_post_summary_2025-06.xlsx</x:v>
      </x:c>
      <x:c r="H119" s="2" t="str">
        <x:v>Source - Nationality</x:v>
      </x:c>
      <x:c r="I119" s="2" t="str">
        <x:v>E69209</x:v>
      </x:c>
      <x:c r="J119" s="2" t="str">
        <x:v>E69171</x:v>
      </x:c>
    </x:row>
    <x:row r="120" ht="45" customHeight="1">
      <x:c r="A120" s="2" t="n">
        <x:v>2020</x:v>
      </x:c>
      <x:c r="B120" s="2" t="str">
        <x:v>Medical grade</x:v>
      </x:c>
      <x:c r="C120" s="2" t="str">
        <x:v>Specialty Doctor</x:v>
      </x:c>
      <x:c r="D120" s="8" t="str">
        <x:v>Not listed</x:v>
      </x:c>
      <x:c r="E120" s="8" t="n">
        <x:v>8585</x:v>
      </x:c>
      <x:c r="F120" s="10" t="str">
        <x:v>https://digital.nhs.uk/data-and-information/publications/statistical/nhs-workforce-statistics/june-2025</x:v>
      </x:c>
      <x:c r="G120" s="10" t="str">
        <x:v>nhs_hchs_staff_in_post_summary_2025-06.xlsx</x:v>
      </x:c>
      <x:c r="H120" s="2" t="str">
        <x:v>Source - Nationality</x:v>
      </x:c>
      <x:c r="I120" s="2" t="str">
        <x:v>Not listed in source</x:v>
      </x:c>
      <x:c r="J120" s="2" t="str">
        <x:v>E69235</x:v>
      </x:c>
    </x:row>
    <x:row r="121" ht="45" customHeight="1">
      <x:c r="A121" s="2" t="n">
        <x:v>2020</x:v>
      </x:c>
      <x:c r="B121" s="2" t="str">
        <x:v>Medical grade</x:v>
      </x:c>
      <x:c r="C121" s="2" t="str">
        <x:v>Specialty Registrar</x:v>
      </x:c>
      <x:c r="D121" s="8" t="n">
        <x:v>12</x:v>
      </x:c>
      <x:c r="E121" s="8" t="n">
        <x:v>32123</x:v>
      </x:c>
      <x:c r="F121" s="10" t="str">
        <x:v>https://digital.nhs.uk/data-and-information/publications/statistical/nhs-workforce-statistics/june-2025</x:v>
      </x:c>
      <x:c r="G121" s="10" t="str">
        <x:v>nhs_hchs_staff_in_post_summary_2025-06.xlsx</x:v>
      </x:c>
      <x:c r="H121" s="2" t="str">
        <x:v>Source - Nationality</x:v>
      </x:c>
      <x:c r="I121" s="2" t="str">
        <x:v>E69430</x:v>
      </x:c>
      <x:c r="J121" s="2" t="str">
        <x:v>E69354</x:v>
      </x:c>
    </x:row>
    <x:row r="122" ht="45" customHeight="1">
      <x:c r="A122" s="2" t="n">
        <x:v>2020</x:v>
      </x:c>
      <x:c r="B122" s="2" t="str">
        <x:v>Medical grade</x:v>
      </x:c>
      <x:c r="C122" s="2" t="str">
        <x:v>Staff Grade</x:v>
      </x:c>
      <x:c r="D122" s="8" t="str">
        <x:v>Not listed</x:v>
      </x:c>
      <x:c r="E122" s="8" t="n">
        <x:v>341</x:v>
      </x:c>
      <x:c r="F122" s="10" t="str">
        <x:v>https://digital.nhs.uk/data-and-information/publications/statistical/nhs-workforce-statistics/june-2025</x:v>
      </x:c>
      <x:c r="G122" s="10" t="str">
        <x:v>nhs_hchs_staff_in_post_summary_2025-06.xlsx</x:v>
      </x:c>
      <x:c r="H122" s="2" t="str">
        <x:v>Source - Nationality</x:v>
      </x:c>
      <x:c r="I122" s="2" t="str">
        <x:v>Not listed in source</x:v>
      </x:c>
      <x:c r="J122" s="2" t="str">
        <x:v>E69511</x:v>
      </x:c>
    </x:row>
    <x:row r="123" ht="45" customHeight="1">
      <x:c r="A123" s="2" t="n">
        <x:v>2020</x:v>
      </x:c>
      <x:c r="B123" s="2" t="str">
        <x:v>Staff group</x:v>
      </x:c>
      <x:c r="C123" s="2" t="str">
        <x:v>Support to ST&amp;T staff</x:v>
      </x:c>
      <x:c r="D123" s="8" t="n">
        <x:v>9</x:v>
      </x:c>
      <x:c r="E123" s="8" t="n">
        <x:v>74781</x:v>
      </x:c>
      <x:c r="F123" s="10" t="str">
        <x:v>https://digital.nhs.uk/data-and-information/publications/statistical/nhs-workforce-statistics/june-2025</x:v>
      </x:c>
      <x:c r="G123" s="10" t="str">
        <x:v>nhs_hchs_staff_in_post_summary_2025-06.xlsx</x:v>
      </x:c>
      <x:c r="H123" s="2" t="str">
        <x:v>Source - Nationality</x:v>
      </x:c>
      <x:c r="I123" s="2" t="str">
        <x:v>E69923</x:v>
      </x:c>
      <x:c r="J123" s="2" t="str">
        <x:v>E69843</x:v>
      </x:c>
    </x:row>
    <x:row r="124" ht="45" customHeight="1">
      <x:c r="A124" s="2" t="n">
        <x:v>2020</x:v>
      </x:c>
      <x:c r="B124" s="2" t="str">
        <x:v>Staff group</x:v>
      </x:c>
      <x:c r="C124" s="2" t="str">
        <x:v>Support to ambulance staff</x:v>
      </x:c>
      <x:c r="D124" s="8" t="str">
        <x:v>Not listed</x:v>
      </x:c>
      <x:c r="E124" s="8" t="n">
        <x:v>26019</x:v>
      </x:c>
      <x:c r="F124" s="10" t="str">
        <x:v>https://digital.nhs.uk/data-and-information/publications/statistical/nhs-workforce-statistics/june-2025</x:v>
      </x:c>
      <x:c r="G124" s="10" t="str">
        <x:v>nhs_hchs_staff_in_post_summary_2025-06.xlsx</x:v>
      </x:c>
      <x:c r="H124" s="2" t="str">
        <x:v>Source - Nationality</x:v>
      </x:c>
      <x:c r="I124" s="2" t="str">
        <x:v>Not listed in source</x:v>
      </x:c>
      <x:c r="J124" s="2" t="str">
        <x:v>E69562</x:v>
      </x:c>
    </x:row>
    <x:row r="125" ht="45" customHeight="1">
      <x:c r="A125" s="2" t="n">
        <x:v>2020</x:v>
      </x:c>
      <x:c r="B125" s="2" t="str">
        <x:v>Staff group</x:v>
      </x:c>
      <x:c r="C125" s="2" t="str">
        <x:v>Support to doctors, nurses &amp; midwives</x:v>
      </x:c>
      <x:c r="D125" s="8" t="n">
        <x:v>14</x:v>
      </x:c>
      <x:c r="E125" s="8" t="n">
        <x:v>327302</x:v>
      </x:c>
      <x:c r="F125" s="10" t="str">
        <x:v>https://digital.nhs.uk/data-and-information/publications/statistical/nhs-workforce-statistics/june-2025</x:v>
      </x:c>
      <x:c r="G125" s="10" t="str">
        <x:v>nhs_hchs_staff_in_post_summary_2025-06.xlsx</x:v>
      </x:c>
      <x:c r="H125" s="2" t="str">
        <x:v>Source - Nationality</x:v>
      </x:c>
      <x:c r="I125" s="2" t="str">
        <x:v>E69744</x:v>
      </x:c>
      <x:c r="J125" s="2" t="str">
        <x:v>E69648</x:v>
      </x:c>
    </x:row>
    <x:row r="126" ht="45" customHeight="1">
      <x:c r="A126" s="2" t="n">
        <x:v>2020</x:v>
      </x:c>
      <x:c r="B126" s="2" t="str">
        <x:v>Staff group</x:v>
      </x:c>
      <x:c r="C126" s="2" t="str">
        <x:v>Unknown classification</x:v>
      </x:c>
      <x:c r="D126" s="8" t="str">
        <x:v>Not listed</x:v>
      </x:c>
      <x:c r="E126" s="8" t="n">
        <x:v>2284</x:v>
      </x:c>
      <x:c r="F126" s="10" t="str">
        <x:v>https://digital.nhs.uk/data-and-information/publications/statistical/nhs-workforce-statistics/june-2025</x:v>
      </x:c>
      <x:c r="G126" s="10" t="str">
        <x:v>nhs_hchs_staff_in_post_summary_2025-06.xlsx</x:v>
      </x:c>
      <x:c r="H126" s="2" t="str">
        <x:v>Source - Nationality</x:v>
      </x:c>
      <x:c r="I126" s="2" t="str">
        <x:v>Not listed in source</x:v>
      </x:c>
      <x:c r="J126" s="2" t="str">
        <x:v>E68946</x:v>
      </x:c>
    </x:row>
    <x:row r="127" ht="45" customHeight="1">
      <x:c r="A127" s="2" t="n">
        <x:v>2021</x:v>
      </x:c>
      <x:c r="B127" s="2" t="str">
        <x:v>Overall</x:v>
      </x:c>
      <x:c r="C127" s="2" t="str">
        <x:v>All staff groups</x:v>
      </x:c>
      <x:c r="D127" s="8" t="n">
        <x:v>188</x:v>
      </x:c>
      <x:c r="E127" s="8" t="n">
        <x:v>1346377</x:v>
      </x:c>
      <x:c r="F127" s="10" t="str">
        <x:v>https://digital.nhs.uk/data-and-information/publications/statistical/nhs-workforce-statistics/june-2025</x:v>
      </x:c>
      <x:c r="G127" s="10" t="str">
        <x:v>nhs_hchs_staff_in_post_summary_2025-06.xlsx</x:v>
      </x:c>
      <x:c r="H127" s="2" t="str">
        <x:v>Source - Nationality</x:v>
      </x:c>
      <x:c r="I127" s="2" t="str">
        <x:v>E78610</x:v>
      </x:c>
      <x:c r="J127" s="2" t="str">
        <x:v>E78504</x:v>
      </x:c>
    </x:row>
    <x:row r="128" ht="45" customHeight="1">
      <x:c r="A128" s="2" t="n">
        <x:v>2021</x:v>
      </x:c>
      <x:c r="B128" s="2" t="str">
        <x:v>Staff group</x:v>
      </x:c>
      <x:c r="C128" s="2" t="str">
        <x:v>Ambulance staff</x:v>
      </x:c>
      <x:c r="D128" s="8" t="str">
        <x:v>Not listed</x:v>
      </x:c>
      <x:c r="E128" s="8" t="n">
        <x:v>18843</x:v>
      </x:c>
      <x:c r="F128" s="10" t="str">
        <x:v>https://digital.nhs.uk/data-and-information/publications/statistical/nhs-workforce-statistics/june-2025</x:v>
      </x:c>
      <x:c r="G128" s="10" t="str">
        <x:v>nhs_hchs_staff_in_post_summary_2025-06.xlsx</x:v>
      </x:c>
      <x:c r="H128" s="2" t="str">
        <x:v>Source - Nationality</x:v>
      </x:c>
      <x:c r="I128" s="2" t="str">
        <x:v>Not listed in source</x:v>
      </x:c>
      <x:c r="J128" s="2" t="str">
        <x:v>E78727</x:v>
      </x:c>
    </x:row>
    <x:row r="129" ht="45" customHeight="1">
      <x:c r="A129" s="2" t="n">
        <x:v>2021</x:v>
      </x:c>
      <x:c r="B129" s="2" t="str">
        <x:v>Medical grade</x:v>
      </x:c>
      <x:c r="C129" s="2" t="str">
        <x:v>Associate Specialist</x:v>
      </x:c>
      <x:c r="D129" s="8" t="str">
        <x:v>Not listed</x:v>
      </x:c>
      <x:c r="E129" s="8" t="n">
        <x:v>2130</x:v>
      </x:c>
      <x:c r="F129" s="10" t="str">
        <x:v>https://digital.nhs.uk/data-and-information/publications/statistical/nhs-workforce-statistics/june-2025</x:v>
      </x:c>
      <x:c r="G129" s="10" t="str">
        <x:v>nhs_hchs_staff_in_post_summary_2025-06.xlsx</x:v>
      </x:c>
      <x:c r="H129" s="2" t="str">
        <x:v>Source - Nationality</x:v>
      </x:c>
      <x:c r="I129" s="2" t="str">
        <x:v>Not listed in source</x:v>
      </x:c>
      <x:c r="J129" s="2" t="str">
        <x:v>E78790</x:v>
      </x:c>
    </x:row>
    <x:row r="130" ht="45" customHeight="1">
      <x:c r="A130" s="2" t="n">
        <x:v>2021</x:v>
      </x:c>
      <x:c r="B130" s="2" t="str">
        <x:v>Staff group</x:v>
      </x:c>
      <x:c r="C130" s="2" t="str">
        <x:v>Central functions</x:v>
      </x:c>
      <x:c r="D130" s="8" t="n">
        <x:v>5</x:v>
      </x:c>
      <x:c r="E130" s="8" t="n">
        <x:v>109230</x:v>
      </x:c>
      <x:c r="F130" s="10" t="str">
        <x:v>https://digital.nhs.uk/data-and-information/publications/statistical/nhs-workforce-statistics/june-2025</x:v>
      </x:c>
      <x:c r="G130" s="10" t="str">
        <x:v>nhs_hchs_staff_in_post_summary_2025-06.xlsx</x:v>
      </x:c>
      <x:c r="H130" s="2" t="str">
        <x:v>Source - Nationality</x:v>
      </x:c>
      <x:c r="I130" s="2" t="str">
        <x:v>E78941</x:v>
      </x:c>
      <x:c r="J130" s="2" t="str">
        <x:v>E78862</x:v>
      </x:c>
    </x:row>
    <x:row r="131" ht="45" customHeight="1">
      <x:c r="A131" s="2" t="n">
        <x:v>2021</x:v>
      </x:c>
      <x:c r="B131" s="2" t="str">
        <x:v>Medical grade</x:v>
      </x:c>
      <x:c r="C131" s="2" t="str">
        <x:v>Consultant</x:v>
      </x:c>
      <x:c r="D131" s="8" t="n">
        <x:v>7</x:v>
      </x:c>
      <x:c r="E131" s="8" t="n">
        <x:v>55309</x:v>
      </x:c>
      <x:c r="F131" s="10" t="str">
        <x:v>https://digital.nhs.uk/data-and-information/publications/statistical/nhs-workforce-statistics/june-2025</x:v>
      </x:c>
      <x:c r="G131" s="10" t="str">
        <x:v>nhs_hchs_staff_in_post_summary_2025-06.xlsx</x:v>
      </x:c>
      <x:c r="H131" s="2" t="str">
        <x:v>Source - Nationality</x:v>
      </x:c>
      <x:c r="I131" s="2" t="str">
        <x:v>E79086</x:v>
      </x:c>
      <x:c r="J131" s="2" t="str">
        <x:v>E79022</x:v>
      </x:c>
    </x:row>
    <x:row r="132" ht="45" customHeight="1">
      <x:c r="A132" s="2" t="n">
        <x:v>2021</x:v>
      </x:c>
      <x:c r="B132" s="2" t="str">
        <x:v>Medical grade</x:v>
      </x:c>
      <x:c r="C132" s="2" t="str">
        <x:v>Core Training</x:v>
      </x:c>
      <x:c r="D132" s="8" t="n">
        <x:v>9</x:v>
      </x:c>
      <x:c r="E132" s="8" t="n">
        <x:v>15706</x:v>
      </x:c>
      <x:c r="F132" s="10" t="str">
        <x:v>https://digital.nhs.uk/data-and-information/publications/statistical/nhs-workforce-statistics/june-2025</x:v>
      </x:c>
      <x:c r="G132" s="10" t="str">
        <x:v>nhs_hchs_staff_in_post_summary_2025-06.xlsx</x:v>
      </x:c>
      <x:c r="H132" s="2" t="str">
        <x:v>Source - Nationality</x:v>
      </x:c>
      <x:c r="I132" s="2" t="str">
        <x:v>E79225</x:v>
      </x:c>
      <x:c r="J132" s="2" t="str">
        <x:v>E79156</x:v>
      </x:c>
    </x:row>
    <x:row r="133" ht="45" customHeight="1">
      <x:c r="A133" s="2" t="n">
        <x:v>2021</x:v>
      </x:c>
      <x:c r="B133" s="2" t="str">
        <x:v>Medical grade</x:v>
      </x:c>
      <x:c r="C133" s="2" t="str">
        <x:v>Foundation Doctor Year 1</x:v>
      </x:c>
      <x:c r="D133" s="8" t="n">
        <x:v>21</x:v>
      </x:c>
      <x:c r="E133" s="8" t="n">
        <x:v>6467</x:v>
      </x:c>
      <x:c r="F133" s="10" t="str">
        <x:v>https://digital.nhs.uk/data-and-information/publications/statistical/nhs-workforce-statistics/june-2025</x:v>
      </x:c>
      <x:c r="G133" s="10" t="str">
        <x:v>nhs_hchs_staff_in_post_summary_2025-06.xlsx</x:v>
      </x:c>
      <x:c r="H133" s="2" t="str">
        <x:v>Source - Nationality</x:v>
      </x:c>
      <x:c r="I133" s="2" t="str">
        <x:v>E79346</x:v>
      </x:c>
      <x:c r="J133" s="2" t="str">
        <x:v>E79297</x:v>
      </x:c>
    </x:row>
    <x:row r="134" ht="45" customHeight="1">
      <x:c r="A134" s="2" t="n">
        <x:v>2021</x:v>
      </x:c>
      <x:c r="B134" s="2" t="str">
        <x:v>Medical grade</x:v>
      </x:c>
      <x:c r="C134" s="2" t="str">
        <x:v>Foundation Doctor Year 2</x:v>
      </x:c>
      <x:c r="D134" s="8" t="n">
        <x:v>3</x:v>
      </x:c>
      <x:c r="E134" s="8" t="n">
        <x:v>6270</x:v>
      </x:c>
      <x:c r="F134" s="10" t="str">
        <x:v>https://digital.nhs.uk/data-and-information/publications/statistical/nhs-workforce-statistics/june-2025</x:v>
      </x:c>
      <x:c r="G134" s="10" t="str">
        <x:v>nhs_hchs_staff_in_post_summary_2025-06.xlsx</x:v>
      </x:c>
      <x:c r="H134" s="2" t="str">
        <x:v>Source - Nationality</x:v>
      </x:c>
      <x:c r="I134" s="2" t="str">
        <x:v>E79460</x:v>
      </x:c>
      <x:c r="J134" s="2" t="str">
        <x:v>E79405</x:v>
      </x:c>
    </x:row>
    <x:row r="135" ht="45" customHeight="1">
      <x:c r="A135" s="2" t="n">
        <x:v>2021</x:v>
      </x:c>
      <x:c r="B135" s="2" t="str">
        <x:v>Staff group</x:v>
      </x:c>
      <x:c r="C135" s="2" t="str">
        <x:v>HCHS doctors</x:v>
      </x:c>
      <x:c r="D135" s="8" t="n">
        <x:v>60</x:v>
      </x:c>
      <x:c r="E135" s="8" t="n">
        <x:v>131817</x:v>
      </x:c>
      <x:c r="F135" s="10" t="str">
        <x:v>https://digital.nhs.uk/data-and-information/publications/statistical/nhs-workforce-statistics/june-2025</x:v>
      </x:c>
      <x:c r="G135" s="10" t="str">
        <x:v>nhs_hchs_staff_in_post_summary_2025-06.xlsx</x:v>
      </x:c>
      <x:c r="H135" s="2" t="str">
        <x:v>Source - Nationality</x:v>
      </x:c>
      <x:c r="I135" s="2" t="str">
        <x:v>E79597</x:v>
      </x:c>
      <x:c r="J135" s="2" t="str">
        <x:v>E79512</x:v>
      </x:c>
    </x:row>
    <x:row r="136" ht="45" customHeight="1">
      <x:c r="A136" s="2" t="n">
        <x:v>2021</x:v>
      </x:c>
      <x:c r="B136" s="2" t="str">
        <x:v>Medical grade</x:v>
      </x:c>
      <x:c r="C136" s="2" t="str">
        <x:v>Hospital Practitioner / Clinical Assistant</x:v>
      </x:c>
      <x:c r="D136" s="8" t="str">
        <x:v>Not listed</x:v>
      </x:c>
      <x:c r="E136" s="8" t="n">
        <x:v>1682</x:v>
      </x:c>
      <x:c r="F136" s="10" t="str">
        <x:v>https://digital.nhs.uk/data-and-information/publications/statistical/nhs-workforce-statistics/june-2025</x:v>
      </x:c>
      <x:c r="G136" s="10" t="str">
        <x:v>nhs_hchs_staff_in_post_summary_2025-06.xlsx</x:v>
      </x:c>
      <x:c r="H136" s="2" t="str">
        <x:v>Source - Nationality</x:v>
      </x:c>
      <x:c r="I136" s="2" t="str">
        <x:v>Not listed in source</x:v>
      </x:c>
      <x:c r="J136" s="2" t="str">
        <x:v>E79692</x:v>
      </x:c>
    </x:row>
    <x:row r="137" ht="45" customHeight="1">
      <x:c r="A137" s="2" t="n">
        <x:v>2021</x:v>
      </x:c>
      <x:c r="B137" s="2" t="str">
        <x:v>Staff group</x:v>
      </x:c>
      <x:c r="C137" s="2" t="str">
        <x:v>Hotel, property &amp; estates</x:v>
      </x:c>
      <x:c r="D137" s="8" t="n">
        <x:v>3</x:v>
      </x:c>
      <x:c r="E137" s="8" t="n">
        <x:v>74951</x:v>
      </x:c>
      <x:c r="F137" s="10" t="str">
        <x:v>https://digital.nhs.uk/data-and-information/publications/statistical/nhs-workforce-statistics/june-2025</x:v>
      </x:c>
      <x:c r="G137" s="10" t="str">
        <x:v>nhs_hchs_staff_in_post_summary_2025-06.xlsx</x:v>
      </x:c>
      <x:c r="H137" s="2" t="str">
        <x:v>Source - Nationality</x:v>
      </x:c>
      <x:c r="I137" s="2" t="str">
        <x:v>E79810</x:v>
      </x:c>
      <x:c r="J137" s="2" t="str">
        <x:v>E79734</x:v>
      </x:c>
    </x:row>
    <x:row r="138" ht="45" customHeight="1">
      <x:c r="A138" s="2" t="n">
        <x:v>2021</x:v>
      </x:c>
      <x:c r="B138" s="2" t="str">
        <x:v>Staff group</x:v>
      </x:c>
      <x:c r="C138" s="2" t="str">
        <x:v>Managers</x:v>
      </x:c>
      <x:c r="D138" s="8" t="str">
        <x:v>Not listed</x:v>
      </x:c>
      <x:c r="E138" s="8" t="n">
        <x:v>22924</x:v>
      </x:c>
      <x:c r="F138" s="10" t="str">
        <x:v>https://digital.nhs.uk/data-and-information/publications/statistical/nhs-workforce-statistics/june-2025</x:v>
      </x:c>
      <x:c r="G138" s="10" t="str">
        <x:v>nhs_hchs_staff_in_post_summary_2025-06.xlsx</x:v>
      </x:c>
      <x:c r="H138" s="2" t="str">
        <x:v>Source - Nationality</x:v>
      </x:c>
      <x:c r="I138" s="2" t="str">
        <x:v>Not listed in source</x:v>
      </x:c>
      <x:c r="J138" s="2" t="str">
        <x:v>E79886</x:v>
      </x:c>
    </x:row>
    <x:row r="139" ht="45" customHeight="1">
      <x:c r="A139" s="2" t="n">
        <x:v>2021</x:v>
      </x:c>
      <x:c r="B139" s="2" t="str">
        <x:v>Staff group</x:v>
      </x:c>
      <x:c r="C139" s="2" t="str">
        <x:v>Midwives</x:v>
      </x:c>
      <x:c r="D139" s="8" t="str">
        <x:v>Not listed</x:v>
      </x:c>
      <x:c r="E139" s="8" t="n">
        <x:v>26722</x:v>
      </x:c>
      <x:c r="F139" s="10" t="str">
        <x:v>https://digital.nhs.uk/data-and-information/publications/statistical/nhs-workforce-statistics/june-2025</x:v>
      </x:c>
      <x:c r="G139" s="10" t="str">
        <x:v>nhs_hchs_staff_in_post_summary_2025-06.xlsx</x:v>
      </x:c>
      <x:c r="H139" s="2" t="str">
        <x:v>Source - Nationality</x:v>
      </x:c>
      <x:c r="I139" s="2" t="str">
        <x:v>Not listed in source</x:v>
      </x:c>
      <x:c r="J139" s="2" t="str">
        <x:v>E79981</x:v>
      </x:c>
    </x:row>
    <x:row r="140" ht="45" customHeight="1">
      <x:c r="A140" s="2" t="n">
        <x:v>2021</x:v>
      </x:c>
      <x:c r="B140" s="2" t="str">
        <x:v>Staff group</x:v>
      </x:c>
      <x:c r="C140" s="2" t="str">
        <x:v>Nurses &amp; health visitors</x:v>
      </x:c>
      <x:c r="D140" s="8" t="n">
        <x:v>22</x:v>
      </x:c>
      <x:c r="E140" s="8" t="n">
        <x:v>346802</x:v>
      </x:c>
      <x:c r="F140" s="10" t="str">
        <x:v>https://digital.nhs.uk/data-and-information/publications/statistical/nhs-workforce-statistics/june-2025</x:v>
      </x:c>
      <x:c r="G140" s="10" t="str">
        <x:v>nhs_hchs_staff_in_post_summary_2025-06.xlsx</x:v>
      </x:c>
      <x:c r="H140" s="2" t="str">
        <x:v>Source - Nationality</x:v>
      </x:c>
      <x:c r="I140" s="2" t="str">
        <x:v>E80167</x:v>
      </x:c>
      <x:c r="J140" s="2" t="str">
        <x:v>E80075</x:v>
      </x:c>
    </x:row>
    <x:row r="141" ht="45" customHeight="1">
      <x:c r="A141" s="2" t="n">
        <x:v>2021</x:v>
      </x:c>
      <x:c r="B141" s="2" t="str">
        <x:v>Medical grade</x:v>
      </x:c>
      <x:c r="C141" s="2" t="str">
        <x:v>Other HCHS Doctor Grades</x:v>
      </x:c>
      <x:c r="D141" s="8" t="n">
        <x:v>1</x:v>
      </x:c>
      <x:c r="E141" s="8" t="n">
        <x:v>1329</x:v>
      </x:c>
      <x:c r="F141" s="10" t="str">
        <x:v>https://digital.nhs.uk/data-and-information/publications/statistical/nhs-workforce-statistics/june-2025</x:v>
      </x:c>
      <x:c r="G141" s="10" t="str">
        <x:v>nhs_hchs_staff_in_post_summary_2025-06.xlsx</x:v>
      </x:c>
      <x:c r="H141" s="2" t="str">
        <x:v>Source - Nationality</x:v>
      </x:c>
      <x:c r="I141" s="2" t="str">
        <x:v>E80274</x:v>
      </x:c>
      <x:c r="J141" s="2" t="str">
        <x:v>E80254</x:v>
      </x:c>
    </x:row>
    <x:row r="142" ht="45" customHeight="1">
      <x:c r="A142" s="2" t="n">
        <x:v>2021</x:v>
      </x:c>
      <x:c r="B142" s="2" t="str">
        <x:v>Staff group</x:v>
      </x:c>
      <x:c r="C142" s="2" t="str">
        <x:v>Scientific, therapeutic &amp; technical staff</x:v>
      </x:c>
      <x:c r="D142" s="8" t="n">
        <x:v>67</x:v>
      </x:c>
      <x:c r="E142" s="8" t="n">
        <x:v>174016</x:v>
      </x:c>
      <x:c r="F142" s="10" t="str">
        <x:v>https://digital.nhs.uk/data-and-information/publications/statistical/nhs-workforce-statistics/june-2025</x:v>
      </x:c>
      <x:c r="G142" s="10" t="str">
        <x:v>nhs_hchs_staff_in_post_summary_2025-06.xlsx</x:v>
      </x:c>
      <x:c r="H142" s="2" t="str">
        <x:v>Source - Nationality</x:v>
      </x:c>
      <x:c r="I142" s="2" t="str">
        <x:v>E80420</x:v>
      </x:c>
      <x:c r="J142" s="2" t="str">
        <x:v>E80336</x:v>
      </x:c>
    </x:row>
    <x:row r="143" ht="45" customHeight="1">
      <x:c r="A143" s="2" t="n">
        <x:v>2021</x:v>
      </x:c>
      <x:c r="B143" s="2" t="str">
        <x:v>Staff group</x:v>
      </x:c>
      <x:c r="C143" s="2" t="str">
        <x:v>Senior managers</x:v>
      </x:c>
      <x:c r="D143" s="8" t="n">
        <x:v>1</x:v>
      </x:c>
      <x:c r="E143" s="8" t="n">
        <x:v>12442</x:v>
      </x:c>
      <x:c r="F143" s="10" t="str">
        <x:v>https://digital.nhs.uk/data-and-information/publications/statistical/nhs-workforce-statistics/june-2025</x:v>
      </x:c>
      <x:c r="G143" s="10" t="str">
        <x:v>nhs_hchs_staff_in_post_summary_2025-06.xlsx</x:v>
      </x:c>
      <x:c r="H143" s="2" t="str">
        <x:v>Source - Nationality</x:v>
      </x:c>
      <x:c r="I143" s="2" t="str">
        <x:v>E80544</x:v>
      </x:c>
      <x:c r="J143" s="2" t="str">
        <x:v>E80504</x:v>
      </x:c>
    </x:row>
    <x:row r="144" ht="45" customHeight="1">
      <x:c r="A144" s="2" t="n">
        <x:v>2021</x:v>
      </x:c>
      <x:c r="B144" s="2" t="str">
        <x:v>Medical grade</x:v>
      </x:c>
      <x:c r="C144" s="2" t="str">
        <x:v>Specialty Doctor</x:v>
      </x:c>
      <x:c r="D144" s="8" t="str">
        <x:v>Not listed</x:v>
      </x:c>
      <x:c r="E144" s="8" t="n">
        <x:v>9032</x:v>
      </x:c>
      <x:c r="F144" s="10" t="str">
        <x:v>https://digital.nhs.uk/data-and-information/publications/statistical/nhs-workforce-statistics/june-2025</x:v>
      </x:c>
      <x:c r="G144" s="10" t="str">
        <x:v>nhs_hchs_staff_in_post_summary_2025-06.xlsx</x:v>
      </x:c>
      <x:c r="H144" s="2" t="str">
        <x:v>Source - Nationality</x:v>
      </x:c>
      <x:c r="I144" s="2" t="str">
        <x:v>Not listed in source</x:v>
      </x:c>
      <x:c r="J144" s="2" t="str">
        <x:v>E80574</x:v>
      </x:c>
    </x:row>
    <x:row r="145" ht="45" customHeight="1">
      <x:c r="A145" s="2" t="n">
        <x:v>2021</x:v>
      </x:c>
      <x:c r="B145" s="2" t="str">
        <x:v>Medical grade</x:v>
      </x:c>
      <x:c r="C145" s="2" t="str">
        <x:v>Specialty Registrar</x:v>
      </x:c>
      <x:c r="D145" s="8" t="n">
        <x:v>19</x:v>
      </x:c>
      <x:c r="E145" s="8" t="n">
        <x:v>33909</x:v>
      </x:c>
      <x:c r="F145" s="10" t="str">
        <x:v>https://digital.nhs.uk/data-and-information/publications/statistical/nhs-workforce-statistics/june-2025</x:v>
      </x:c>
      <x:c r="G145" s="10" t="str">
        <x:v>nhs_hchs_staff_in_post_summary_2025-06.xlsx</x:v>
      </x:c>
      <x:c r="H145" s="2" t="str">
        <x:v>Source - Nationality</x:v>
      </x:c>
      <x:c r="I145" s="2" t="str">
        <x:v>E80773</x:v>
      </x:c>
      <x:c r="J145" s="2" t="str">
        <x:v>E80697</x:v>
      </x:c>
    </x:row>
    <x:row r="146" ht="45" customHeight="1">
      <x:c r="A146" s="2" t="n">
        <x:v>2021</x:v>
      </x:c>
      <x:c r="B146" s="2" t="str">
        <x:v>Medical grade</x:v>
      </x:c>
      <x:c r="C146" s="2" t="str">
        <x:v>Staff Grade</x:v>
      </x:c>
      <x:c r="D146" s="8" t="str">
        <x:v>Not listed</x:v>
      </x:c>
      <x:c r="E146" s="8" t="n">
        <x:v>344</x:v>
      </x:c>
      <x:c r="F146" s="10" t="str">
        <x:v>https://digital.nhs.uk/data-and-information/publications/statistical/nhs-workforce-statistics/june-2025</x:v>
      </x:c>
      <x:c r="G146" s="10" t="str">
        <x:v>nhs_hchs_staff_in_post_summary_2025-06.xlsx</x:v>
      </x:c>
      <x:c r="H146" s="2" t="str">
        <x:v>Source - Nationality</x:v>
      </x:c>
      <x:c r="I146" s="2" t="str">
        <x:v>Not listed in source</x:v>
      </x:c>
      <x:c r="J146" s="2" t="str">
        <x:v>E80853</x:v>
      </x:c>
    </x:row>
    <x:row r="147" ht="45" customHeight="1">
      <x:c r="A147" s="2" t="n">
        <x:v>2021</x:v>
      </x:c>
      <x:c r="B147" s="2" t="str">
        <x:v>Staff group</x:v>
      </x:c>
      <x:c r="C147" s="2" t="str">
        <x:v>Support to ST&amp;T staff</x:v>
      </x:c>
      <x:c r="D147" s="8" t="n">
        <x:v>11</x:v>
      </x:c>
      <x:c r="E147" s="8" t="n">
        <x:v>80914</x:v>
      </x:c>
      <x:c r="F147" s="10" t="str">
        <x:v>https://digital.nhs.uk/data-and-information/publications/statistical/nhs-workforce-statistics/june-2025</x:v>
      </x:c>
      <x:c r="G147" s="10" t="str">
        <x:v>nhs_hchs_staff_in_post_summary_2025-06.xlsx</x:v>
      </x:c>
      <x:c r="H147" s="2" t="str">
        <x:v>Source - Nationality</x:v>
      </x:c>
      <x:c r="I147" s="2" t="str">
        <x:v>E81276</x:v>
      </x:c>
      <x:c r="J147" s="2" t="str">
        <x:v>E81196</x:v>
      </x:c>
    </x:row>
    <x:row r="148" ht="45" customHeight="1">
      <x:c r="A148" s="2" t="n">
        <x:v>2021</x:v>
      </x:c>
      <x:c r="B148" s="2" t="str">
        <x:v>Staff group</x:v>
      </x:c>
      <x:c r="C148" s="2" t="str">
        <x:v>Support to ambulance staff</x:v>
      </x:c>
      <x:c r="D148" s="8" t="n">
        <x:v>1</x:v>
      </x:c>
      <x:c r="E148" s="8" t="n">
        <x:v>26935</x:v>
      </x:c>
      <x:c r="F148" s="10" t="str">
        <x:v>https://digital.nhs.uk/data-and-information/publications/statistical/nhs-workforce-statistics/june-2025</x:v>
      </x:c>
      <x:c r="G148" s="10" t="str">
        <x:v>nhs_hchs_staff_in_post_summary_2025-06.xlsx</x:v>
      </x:c>
      <x:c r="H148" s="2" t="str">
        <x:v>Source - Nationality</x:v>
      </x:c>
      <x:c r="I148" s="2" t="str">
        <x:v>E80960</x:v>
      </x:c>
      <x:c r="J148" s="2" t="str">
        <x:v>E80909</x:v>
      </x:c>
    </x:row>
    <x:row r="149" ht="45" customHeight="1">
      <x:c r="A149" s="2" t="n">
        <x:v>2021</x:v>
      </x:c>
      <x:c r="B149" s="2" t="str">
        <x:v>Staff group</x:v>
      </x:c>
      <x:c r="C149" s="2" t="str">
        <x:v>Support to doctors, nurses &amp; midwives</x:v>
      </x:c>
      <x:c r="D149" s="8" t="n">
        <x:v>17</x:v>
      </x:c>
      <x:c r="E149" s="8" t="n">
        <x:v>322542</x:v>
      </x:c>
      <x:c r="F149" s="10" t="str">
        <x:v>https://digital.nhs.uk/data-and-information/publications/statistical/nhs-workforce-statistics/june-2025</x:v>
      </x:c>
      <x:c r="G149" s="10" t="str">
        <x:v>nhs_hchs_staff_in_post_summary_2025-06.xlsx</x:v>
      </x:c>
      <x:c r="H149" s="2" t="str">
        <x:v>Source - Nationality</x:v>
      </x:c>
      <x:c r="I149" s="2" t="str">
        <x:v>E81098</x:v>
      </x:c>
      <x:c r="J149" s="2" t="str">
        <x:v>E81001</x:v>
      </x:c>
    </x:row>
    <x:row r="150" ht="45" customHeight="1">
      <x:c r="A150" s="2" t="n">
        <x:v>2021</x:v>
      </x:c>
      <x:c r="B150" s="2" t="str">
        <x:v>Staff group</x:v>
      </x:c>
      <x:c r="C150" s="2" t="str">
        <x:v>Unknown classification</x:v>
      </x:c>
      <x:c r="D150" s="8" t="n">
        <x:v>1</x:v>
      </x:c>
      <x:c r="E150" s="8" t="n">
        <x:v>916</x:v>
      </x:c>
      <x:c r="F150" s="10" t="str">
        <x:v>https://digital.nhs.uk/data-and-information/publications/statistical/nhs-workforce-statistics/june-2025</x:v>
      </x:c>
      <x:c r="G150" s="10" t="str">
        <x:v>nhs_hchs_staff_in_post_summary_2025-06.xlsx</x:v>
      </x:c>
      <x:c r="H150" s="2" t="str">
        <x:v>Source - Nationality</x:v>
      </x:c>
      <x:c r="I150" s="2" t="str">
        <x:v>E80316</x:v>
      </x:c>
      <x:c r="J150" s="2" t="str">
        <x:v>E80296</x:v>
      </x:c>
    </x:row>
    <x:row r="151" ht="45" customHeight="1">
      <x:c r="A151" s="2" t="n">
        <x:v>2022</x:v>
      </x:c>
      <x:c r="B151" s="2" t="str">
        <x:v>Overall</x:v>
      </x:c>
      <x:c r="C151" s="2" t="str">
        <x:v>All staff groups</x:v>
      </x:c>
      <x:c r="D151" s="8" t="n">
        <x:v>345</x:v>
      </x:c>
      <x:c r="E151" s="8" t="n">
        <x:v>1376809</x:v>
      </x:c>
      <x:c r="F151" s="10" t="str">
        <x:v>https://digital.nhs.uk/data-and-information/publications/statistical/nhs-workforce-statistics/june-2025</x:v>
      </x:c>
      <x:c r="G151" s="10" t="str">
        <x:v>nhs_hchs_staff_in_post_summary_2025-06.xlsx</x:v>
      </x:c>
      <x:c r="H151" s="2" t="str">
        <x:v>Source - Nationality</x:v>
      </x:c>
      <x:c r="I151" s="2" t="str">
        <x:v>E90163</x:v>
      </x:c>
      <x:c r="J151" s="2" t="str">
        <x:v>E90057</x:v>
      </x:c>
    </x:row>
    <x:row r="152" ht="45" customHeight="1">
      <x:c r="A152" s="2" t="n">
        <x:v>2022</x:v>
      </x:c>
      <x:c r="B152" s="2" t="str">
        <x:v>Staff group</x:v>
      </x:c>
      <x:c r="C152" s="2" t="str">
        <x:v>Ambulance staff</x:v>
      </x:c>
      <x:c r="D152" s="8" t="str">
        <x:v>Not listed</x:v>
      </x:c>
      <x:c r="E152" s="8" t="n">
        <x:v>19127</x:v>
      </x:c>
      <x:c r="F152" s="10" t="str">
        <x:v>https://digital.nhs.uk/data-and-information/publications/statistical/nhs-workforce-statistics/june-2025</x:v>
      </x:c>
      <x:c r="G152" s="10" t="str">
        <x:v>nhs_hchs_staff_in_post_summary_2025-06.xlsx</x:v>
      </x:c>
      <x:c r="H152" s="2" t="str">
        <x:v>Source - Nationality</x:v>
      </x:c>
      <x:c r="I152" s="2" t="str">
        <x:v>Not listed in source</x:v>
      </x:c>
      <x:c r="J152" s="2" t="str">
        <x:v>E90279</x:v>
      </x:c>
    </x:row>
    <x:row r="153" ht="45" customHeight="1">
      <x:c r="A153" s="2" t="n">
        <x:v>2022</x:v>
      </x:c>
      <x:c r="B153" s="2" t="str">
        <x:v>Medical grade</x:v>
      </x:c>
      <x:c r="C153" s="2" t="str">
        <x:v>Associate Specialist</x:v>
      </x:c>
      <x:c r="D153" s="8" t="str">
        <x:v>Not listed</x:v>
      </x:c>
      <x:c r="E153" s="8" t="n">
        <x:v>2251</x:v>
      </x:c>
      <x:c r="F153" s="10" t="str">
        <x:v>https://digital.nhs.uk/data-and-information/publications/statistical/nhs-workforce-statistics/june-2025</x:v>
      </x:c>
      <x:c r="G153" s="10" t="str">
        <x:v>nhs_hchs_staff_in_post_summary_2025-06.xlsx</x:v>
      </x:c>
      <x:c r="H153" s="2" t="str">
        <x:v>Source - Nationality</x:v>
      </x:c>
      <x:c r="I153" s="2" t="str">
        <x:v>Not listed in source</x:v>
      </x:c>
      <x:c r="J153" s="2" t="str">
        <x:v>E90345</x:v>
      </x:c>
    </x:row>
    <x:row r="154" ht="45" customHeight="1">
      <x:c r="A154" s="2" t="n">
        <x:v>2022</x:v>
      </x:c>
      <x:c r="B154" s="2" t="str">
        <x:v>Staff group</x:v>
      </x:c>
      <x:c r="C154" s="2" t="str">
        <x:v>Central functions</x:v>
      </x:c>
      <x:c r="D154" s="8" t="n">
        <x:v>27</x:v>
      </x:c>
      <x:c r="E154" s="8" t="n">
        <x:v>114555</x:v>
      </x:c>
      <x:c r="F154" s="10" t="str">
        <x:v>https://digital.nhs.uk/data-and-information/publications/statistical/nhs-workforce-statistics/june-2025</x:v>
      </x:c>
      <x:c r="G154" s="10" t="str">
        <x:v>nhs_hchs_staff_in_post_summary_2025-06.xlsx</x:v>
      </x:c>
      <x:c r="H154" s="2" t="str">
        <x:v>Source - Nationality</x:v>
      </x:c>
      <x:c r="I154" s="2" t="str">
        <x:v>E90503</x:v>
      </x:c>
      <x:c r="J154" s="2" t="str">
        <x:v>E90423</x:v>
      </x:c>
    </x:row>
    <x:row r="155" ht="45" customHeight="1">
      <x:c r="A155" s="2" t="n">
        <x:v>2022</x:v>
      </x:c>
      <x:c r="B155" s="2" t="str">
        <x:v>Medical grade</x:v>
      </x:c>
      <x:c r="C155" s="2" t="str">
        <x:v>Consultant</x:v>
      </x:c>
      <x:c r="D155" s="8" t="n">
        <x:v>9</x:v>
      </x:c>
      <x:c r="E155" s="8" t="n">
        <x:v>56948</x:v>
      </x:c>
      <x:c r="F155" s="10" t="str">
        <x:v>https://digital.nhs.uk/data-and-information/publications/statistical/nhs-workforce-statistics/june-2025</x:v>
      </x:c>
      <x:c r="G155" s="10" t="str">
        <x:v>nhs_hchs_staff_in_post_summary_2025-06.xlsx</x:v>
      </x:c>
      <x:c r="H155" s="2" t="str">
        <x:v>Source - Nationality</x:v>
      </x:c>
      <x:c r="I155" s="2" t="str">
        <x:v>E90655</x:v>
      </x:c>
      <x:c r="J155" s="2" t="str">
        <x:v>E90584</x:v>
      </x:c>
    </x:row>
    <x:row r="156" ht="45" customHeight="1">
      <x:c r="A156" s="2" t="n">
        <x:v>2022</x:v>
      </x:c>
      <x:c r="B156" s="2" t="str">
        <x:v>Medical grade</x:v>
      </x:c>
      <x:c r="C156" s="2" t="str">
        <x:v>Core Training</x:v>
      </x:c>
      <x:c r="D156" s="8" t="n">
        <x:v>12</x:v>
      </x:c>
      <x:c r="E156" s="8" t="n">
        <x:v>18049</x:v>
      </x:c>
      <x:c r="F156" s="10" t="str">
        <x:v>https://digital.nhs.uk/data-and-information/publications/statistical/nhs-workforce-statistics/june-2025</x:v>
      </x:c>
      <x:c r="G156" s="10" t="str">
        <x:v>nhs_hchs_staff_in_post_summary_2025-06.xlsx</x:v>
      </x:c>
      <x:c r="H156" s="2" t="str">
        <x:v>Source - Nationality</x:v>
      </x:c>
      <x:c r="I156" s="2" t="str">
        <x:v>E90796</x:v>
      </x:c>
      <x:c r="J156" s="2" t="str">
        <x:v>E90725</x:v>
      </x:c>
    </x:row>
    <x:row r="157" ht="45" customHeight="1">
      <x:c r="A157" s="2" t="n">
        <x:v>2022</x:v>
      </x:c>
      <x:c r="B157" s="2" t="str">
        <x:v>Medical grade</x:v>
      </x:c>
      <x:c r="C157" s="2" t="str">
        <x:v>Foundation Doctor Year 1</x:v>
      </x:c>
      <x:c r="D157" s="8" t="n">
        <x:v>15</x:v>
      </x:c>
      <x:c r="E157" s="8" t="n">
        <x:v>6580</x:v>
      </x:c>
      <x:c r="F157" s="10" t="str">
        <x:v>https://digital.nhs.uk/data-and-information/publications/statistical/nhs-workforce-statistics/june-2025</x:v>
      </x:c>
      <x:c r="G157" s="10" t="str">
        <x:v>nhs_hchs_staff_in_post_summary_2025-06.xlsx</x:v>
      </x:c>
      <x:c r="H157" s="2" t="str">
        <x:v>Source - Nationality</x:v>
      </x:c>
      <x:c r="I157" s="2" t="str">
        <x:v>E90926</x:v>
      </x:c>
      <x:c r="J157" s="2" t="str">
        <x:v>E90868</x:v>
      </x:c>
    </x:row>
    <x:row r="158" ht="45" customHeight="1">
      <x:c r="A158" s="2" t="n">
        <x:v>2022</x:v>
      </x:c>
      <x:c r="B158" s="2" t="str">
        <x:v>Medical grade</x:v>
      </x:c>
      <x:c r="C158" s="2" t="str">
        <x:v>Foundation Doctor Year 2</x:v>
      </x:c>
      <x:c r="D158" s="8" t="n">
        <x:v>18</x:v>
      </x:c>
      <x:c r="E158" s="8" t="n">
        <x:v>6383</x:v>
      </x:c>
      <x:c r="F158" s="10" t="str">
        <x:v>https://digital.nhs.uk/data-and-information/publications/statistical/nhs-workforce-statistics/june-2025</x:v>
      </x:c>
      <x:c r="G158" s="10" t="str">
        <x:v>nhs_hchs_staff_in_post_summary_2025-06.xlsx</x:v>
      </x:c>
      <x:c r="H158" s="2" t="str">
        <x:v>Source - Nationality</x:v>
      </x:c>
      <x:c r="I158" s="2" t="str">
        <x:v>E91038</x:v>
      </x:c>
      <x:c r="J158" s="2" t="str">
        <x:v>E90984</x:v>
      </x:c>
    </x:row>
    <x:row r="159" ht="45" customHeight="1">
      <x:c r="A159" s="2" t="n">
        <x:v>2022</x:v>
      </x:c>
      <x:c r="B159" s="2" t="str">
        <x:v>Staff group</x:v>
      </x:c>
      <x:c r="C159" s="2" t="str">
        <x:v>HCHS doctors</x:v>
      </x:c>
      <x:c r="D159" s="8" t="n">
        <x:v>77</x:v>
      </x:c>
      <x:c r="E159" s="8" t="n">
        <x:v>136217</x:v>
      </x:c>
      <x:c r="F159" s="10" t="str">
        <x:v>https://digital.nhs.uk/data-and-information/publications/statistical/nhs-workforce-statistics/june-2025</x:v>
      </x:c>
      <x:c r="G159" s="10" t="str">
        <x:v>nhs_hchs_staff_in_post_summary_2025-06.xlsx</x:v>
      </x:c>
      <x:c r="H159" s="2" t="str">
        <x:v>Source - Nationality</x:v>
      </x:c>
      <x:c r="I159" s="2" t="str">
        <x:v>E91181</x:v>
      </x:c>
      <x:c r="J159" s="2" t="str">
        <x:v>E91094</x:v>
      </x:c>
    </x:row>
    <x:row r="160" ht="45" customHeight="1">
      <x:c r="A160" s="2" t="n">
        <x:v>2022</x:v>
      </x:c>
      <x:c r="B160" s="2" t="str">
        <x:v>Medical grade</x:v>
      </x:c>
      <x:c r="C160" s="2" t="str">
        <x:v>Hospital Practitioner / Clinical Assistant</x:v>
      </x:c>
      <x:c r="D160" s="8" t="str">
        <x:v>Not listed</x:v>
      </x:c>
      <x:c r="E160" s="8" t="n">
        <x:v>1656</x:v>
      </x:c>
      <x:c r="F160" s="10" t="str">
        <x:v>https://digital.nhs.uk/data-and-information/publications/statistical/nhs-workforce-statistics/june-2025</x:v>
      </x:c>
      <x:c r="G160" s="10" t="str">
        <x:v>nhs_hchs_staff_in_post_summary_2025-06.xlsx</x:v>
      </x:c>
      <x:c r="H160" s="2" t="str">
        <x:v>Source - Nationality</x:v>
      </x:c>
      <x:c r="I160" s="2" t="str">
        <x:v>Not listed in source</x:v>
      </x:c>
      <x:c r="J160" s="2" t="str">
        <x:v>E91274</x:v>
      </x:c>
    </x:row>
    <x:row r="161" ht="45" customHeight="1">
      <x:c r="A161" s="2" t="n">
        <x:v>2022</x:v>
      </x:c>
      <x:c r="B161" s="2" t="str">
        <x:v>Staff group</x:v>
      </x:c>
      <x:c r="C161" s="2" t="str">
        <x:v>Hotel, property &amp; estates</x:v>
      </x:c>
      <x:c r="D161" s="8" t="n">
        <x:v>10</x:v>
      </x:c>
      <x:c r="E161" s="8" t="n">
        <x:v>75320</x:v>
      </x:c>
      <x:c r="F161" s="10" t="str">
        <x:v>https://digital.nhs.uk/data-and-information/publications/statistical/nhs-workforce-statistics/june-2025</x:v>
      </x:c>
      <x:c r="G161" s="10" t="str">
        <x:v>nhs_hchs_staff_in_post_summary_2025-06.xlsx</x:v>
      </x:c>
      <x:c r="H161" s="2" t="str">
        <x:v>Source - Nationality</x:v>
      </x:c>
      <x:c r="I161" s="2" t="str">
        <x:v>E91400</x:v>
      </x:c>
      <x:c r="J161" s="2" t="str">
        <x:v>E91321</x:v>
      </x:c>
    </x:row>
    <x:row r="162" ht="45" customHeight="1">
      <x:c r="A162" s="2" t="n">
        <x:v>2022</x:v>
      </x:c>
      <x:c r="B162" s="2" t="str">
        <x:v>Staff group</x:v>
      </x:c>
      <x:c r="C162" s="2" t="str">
        <x:v>Managers</x:v>
      </x:c>
      <x:c r="D162" s="8" t="n">
        <x:v>1</x:v>
      </x:c>
      <x:c r="E162" s="8" t="n">
        <x:v>24434</x:v>
      </x:c>
      <x:c r="F162" s="10" t="str">
        <x:v>https://digital.nhs.uk/data-and-information/publications/statistical/nhs-workforce-statistics/june-2025</x:v>
      </x:c>
      <x:c r="G162" s="10" t="str">
        <x:v>nhs_hchs_staff_in_post_summary_2025-06.xlsx</x:v>
      </x:c>
      <x:c r="H162" s="2" t="str">
        <x:v>Source - Nationality</x:v>
      </x:c>
      <x:c r="I162" s="2" t="str">
        <x:v>E91534</x:v>
      </x:c>
      <x:c r="J162" s="2" t="str">
        <x:v>E91480</x:v>
      </x:c>
    </x:row>
    <x:row r="163" ht="45" customHeight="1">
      <x:c r="A163" s="2" t="n">
        <x:v>2022</x:v>
      </x:c>
      <x:c r="B163" s="2" t="str">
        <x:v>Staff group</x:v>
      </x:c>
      <x:c r="C163" s="2" t="str">
        <x:v>Midwives</x:v>
      </x:c>
      <x:c r="D163" s="8" t="n">
        <x:v>2</x:v>
      </x:c>
      <x:c r="E163" s="8" t="n">
        <x:v>26181</x:v>
      </x:c>
      <x:c r="F163" s="10" t="str">
        <x:v>https://digital.nhs.uk/data-and-information/publications/statistical/nhs-workforce-statistics/june-2025</x:v>
      </x:c>
      <x:c r="G163" s="10" t="str">
        <x:v>nhs_hchs_staff_in_post_summary_2025-06.xlsx</x:v>
      </x:c>
      <x:c r="H163" s="2" t="str">
        <x:v>Source - Nationality</x:v>
      </x:c>
      <x:c r="I163" s="2" t="str">
        <x:v>E91636</x:v>
      </x:c>
      <x:c r="J163" s="2" t="str">
        <x:v>E91582</x:v>
      </x:c>
    </x:row>
    <x:row r="164" ht="45" customHeight="1">
      <x:c r="A164" s="2" t="n">
        <x:v>2022</x:v>
      </x:c>
      <x:c r="B164" s="2" t="str">
        <x:v>Staff group</x:v>
      </x:c>
      <x:c r="C164" s="2" t="str">
        <x:v>Nurses &amp; health visitors</x:v>
      </x:c>
      <x:c r="D164" s="8" t="n">
        <x:v>40</x:v>
      </x:c>
      <x:c r="E164" s="8" t="n">
        <x:v>356346</x:v>
      </x:c>
      <x:c r="F164" s="10" t="str">
        <x:v>https://digital.nhs.uk/data-and-information/publications/statistical/nhs-workforce-statistics/june-2025</x:v>
      </x:c>
      <x:c r="G164" s="10" t="str">
        <x:v>nhs_hchs_staff_in_post_summary_2025-06.xlsx</x:v>
      </x:c>
      <x:c r="H164" s="2" t="str">
        <x:v>Source - Nationality</x:v>
      </x:c>
      <x:c r="I164" s="2" t="str">
        <x:v>E91774</x:v>
      </x:c>
      <x:c r="J164" s="2" t="str">
        <x:v>E91680</x:v>
      </x:c>
    </x:row>
    <x:row r="165" ht="45" customHeight="1">
      <x:c r="A165" s="2" t="n">
        <x:v>2022</x:v>
      </x:c>
      <x:c r="B165" s="2" t="str">
        <x:v>Medical grade</x:v>
      </x:c>
      <x:c r="C165" s="2" t="str">
        <x:v>Other HCHS Doctor Grades</x:v>
      </x:c>
      <x:c r="D165" s="8" t="n">
        <x:v>1</x:v>
      </x:c>
      <x:c r="E165" s="8" t="n">
        <x:v>1312</x:v>
      </x:c>
      <x:c r="F165" s="10" t="str">
        <x:v>https://digital.nhs.uk/data-and-information/publications/statistical/nhs-workforce-statistics/june-2025</x:v>
      </x:c>
      <x:c r="G165" s="10" t="str">
        <x:v>nhs_hchs_staff_in_post_summary_2025-06.xlsx</x:v>
      </x:c>
      <x:c r="H165" s="2" t="str">
        <x:v>Source - Nationality</x:v>
      </x:c>
      <x:c r="I165" s="2" t="str">
        <x:v>E91888</x:v>
      </x:c>
      <x:c r="J165" s="2" t="str">
        <x:v>E91866</x:v>
      </x:c>
    </x:row>
    <x:row r="166" ht="45" customHeight="1">
      <x:c r="A166" s="2" t="n">
        <x:v>2022</x:v>
      </x:c>
      <x:c r="B166" s="2" t="str">
        <x:v>Staff group</x:v>
      </x:c>
      <x:c r="C166" s="2" t="str">
        <x:v>Scientific, therapeutic &amp; technical staff</x:v>
      </x:c>
      <x:c r="D166" s="8" t="n">
        <x:v>123</x:v>
      </x:c>
      <x:c r="E166" s="8" t="n">
        <x:v>177901</x:v>
      </x:c>
      <x:c r="F166" s="10" t="str">
        <x:v>https://digital.nhs.uk/data-and-information/publications/statistical/nhs-workforce-statistics/june-2025</x:v>
      </x:c>
      <x:c r="G166" s="10" t="str">
        <x:v>nhs_hchs_staff_in_post_summary_2025-06.xlsx</x:v>
      </x:c>
      <x:c r="H166" s="2" t="str">
        <x:v>Source - Nationality</x:v>
      </x:c>
      <x:c r="I166" s="2" t="str">
        <x:v>E92044</x:v>
      </x:c>
      <x:c r="J166" s="2" t="str">
        <x:v>E91959</x:v>
      </x:c>
    </x:row>
    <x:row r="167" ht="45" customHeight="1">
      <x:c r="A167" s="2" t="n">
        <x:v>2022</x:v>
      </x:c>
      <x:c r="B167" s="2" t="str">
        <x:v>Staff group</x:v>
      </x:c>
      <x:c r="C167" s="2" t="str">
        <x:v>Senior managers</x:v>
      </x:c>
      <x:c r="D167" s="8" t="n">
        <x:v>1</x:v>
      </x:c>
      <x:c r="E167" s="8" t="n">
        <x:v>13020</x:v>
      </x:c>
      <x:c r="F167" s="10" t="str">
        <x:v>https://digital.nhs.uk/data-and-information/publications/statistical/nhs-workforce-statistics/june-2025</x:v>
      </x:c>
      <x:c r="G167" s="10" t="str">
        <x:v>nhs_hchs_staff_in_post_summary_2025-06.xlsx</x:v>
      </x:c>
      <x:c r="H167" s="2" t="str">
        <x:v>Source - Nationality</x:v>
      </x:c>
      <x:c r="I167" s="2" t="str">
        <x:v>E92172</x:v>
      </x:c>
      <x:c r="J167" s="2" t="str">
        <x:v>E92127</x:v>
      </x:c>
    </x:row>
    <x:row r="168" ht="45" customHeight="1">
      <x:c r="A168" s="2" t="n">
        <x:v>2022</x:v>
      </x:c>
      <x:c r="B168" s="2" t="str">
        <x:v>Medical grade</x:v>
      </x:c>
      <x:c r="C168" s="2" t="str">
        <x:v>Specialty Doctor</x:v>
      </x:c>
      <x:c r="D168" s="8" t="str">
        <x:v>Not listed</x:v>
      </x:c>
      <x:c r="E168" s="8" t="n">
        <x:v>9276</x:v>
      </x:c>
      <x:c r="F168" s="10" t="str">
        <x:v>https://digital.nhs.uk/data-and-information/publications/statistical/nhs-workforce-statistics/june-2025</x:v>
      </x:c>
      <x:c r="G168" s="10" t="str">
        <x:v>nhs_hchs_staff_in_post_summary_2025-06.xlsx</x:v>
      </x:c>
      <x:c r="H168" s="2" t="str">
        <x:v>Source - Nationality</x:v>
      </x:c>
      <x:c r="I168" s="2" t="str">
        <x:v>Not listed in source</x:v>
      </x:c>
      <x:c r="J168" s="2" t="str">
        <x:v>E92206</x:v>
      </x:c>
    </x:row>
    <x:row r="169" ht="45" customHeight="1">
      <x:c r="A169" s="2" t="n">
        <x:v>2022</x:v>
      </x:c>
      <x:c r="B169" s="2" t="str">
        <x:v>Medical grade</x:v>
      </x:c>
      <x:c r="C169" s="2" t="str">
        <x:v>Specialty Registrar</x:v>
      </x:c>
      <x:c r="D169" s="8" t="n">
        <x:v>22</x:v>
      </x:c>
      <x:c r="E169" s="8" t="n">
        <x:v>33799</x:v>
      </x:c>
      <x:c r="F169" s="10" t="str">
        <x:v>https://digital.nhs.uk/data-and-information/publications/statistical/nhs-workforce-statistics/june-2025</x:v>
      </x:c>
      <x:c r="G169" s="10" t="str">
        <x:v>nhs_hchs_staff_in_post_summary_2025-06.xlsx</x:v>
      </x:c>
      <x:c r="H169" s="2" t="str">
        <x:v>Source - Nationality</x:v>
      </x:c>
      <x:c r="I169" s="2" t="str">
        <x:v>E92401</x:v>
      </x:c>
      <x:c r="J169" s="2" t="str">
        <x:v>E92325</x:v>
      </x:c>
    </x:row>
    <x:row r="170" ht="45" customHeight="1">
      <x:c r="A170" s="2" t="n">
        <x:v>2022</x:v>
      </x:c>
      <x:c r="B170" s="2" t="str">
        <x:v>Medical grade</x:v>
      </x:c>
      <x:c r="C170" s="2" t="str">
        <x:v>Staff Grade</x:v>
      </x:c>
      <x:c r="D170" s="8" t="str">
        <x:v>Not listed</x:v>
      </x:c>
      <x:c r="E170" s="8" t="n">
        <x:v>355</x:v>
      </x:c>
      <x:c r="F170" s="10" t="str">
        <x:v>https://digital.nhs.uk/data-and-information/publications/statistical/nhs-workforce-statistics/june-2025</x:v>
      </x:c>
      <x:c r="G170" s="10" t="str">
        <x:v>nhs_hchs_staff_in_post_summary_2025-06.xlsx</x:v>
      </x:c>
      <x:c r="H170" s="2" t="str">
        <x:v>Source - Nationality</x:v>
      </x:c>
      <x:c r="I170" s="2" t="str">
        <x:v>Not listed in source</x:v>
      </x:c>
      <x:c r="J170" s="2" t="str">
        <x:v>E92481</x:v>
      </x:c>
    </x:row>
    <x:row r="171" ht="45" customHeight="1">
      <x:c r="A171" s="2" t="n">
        <x:v>2022</x:v>
      </x:c>
      <x:c r="B171" s="2" t="str">
        <x:v>Staff group</x:v>
      </x:c>
      <x:c r="C171" s="2" t="str">
        <x:v>Support to ST&amp;T staff</x:v>
      </x:c>
      <x:c r="D171" s="8" t="n">
        <x:v>28</x:v>
      </x:c>
      <x:c r="E171" s="8" t="n">
        <x:v>84597</x:v>
      </x:c>
      <x:c r="F171" s="10" t="str">
        <x:v>https://digital.nhs.uk/data-and-information/publications/statistical/nhs-workforce-statistics/june-2025</x:v>
      </x:c>
      <x:c r="G171" s="10" t="str">
        <x:v>nhs_hchs_staff_in_post_summary_2025-06.xlsx</x:v>
      </x:c>
      <x:c r="H171" s="2" t="str">
        <x:v>Source - Nationality</x:v>
      </x:c>
      <x:c r="I171" s="2" t="str">
        <x:v>E92905</x:v>
      </x:c>
      <x:c r="J171" s="2" t="str">
        <x:v>E92824</x:v>
      </x:c>
    </x:row>
    <x:row r="172" ht="45" customHeight="1">
      <x:c r="A172" s="2" t="n">
        <x:v>2022</x:v>
      </x:c>
      <x:c r="B172" s="2" t="str">
        <x:v>Staff group</x:v>
      </x:c>
      <x:c r="C172" s="2" t="str">
        <x:v>Support to ambulance staff</x:v>
      </x:c>
      <x:c r="D172" s="8" t="str">
        <x:v>Not listed</x:v>
      </x:c>
      <x:c r="E172" s="8" t="n">
        <x:v>27227</x:v>
      </x:c>
      <x:c r="F172" s="10" t="str">
        <x:v>https://digital.nhs.uk/data-and-information/publications/statistical/nhs-workforce-statistics/june-2025</x:v>
      </x:c>
      <x:c r="G172" s="10" t="str">
        <x:v>nhs_hchs_staff_in_post_summary_2025-06.xlsx</x:v>
      </x:c>
      <x:c r="H172" s="2" t="str">
        <x:v>Source - Nationality</x:v>
      </x:c>
      <x:c r="I172" s="2" t="str">
        <x:v>Not listed in source</x:v>
      </x:c>
      <x:c r="J172" s="2" t="str">
        <x:v>E92538</x:v>
      </x:c>
    </x:row>
    <x:row r="173" ht="45" customHeight="1">
      <x:c r="A173" s="2" t="n">
        <x:v>2022</x:v>
      </x:c>
      <x:c r="B173" s="2" t="str">
        <x:v>Staff group</x:v>
      </x:c>
      <x:c r="C173" s="2" t="str">
        <x:v>Support to doctors, nurses &amp; midwives</x:v>
      </x:c>
      <x:c r="D173" s="8" t="n">
        <x:v>36</x:v>
      </x:c>
      <x:c r="E173" s="8" t="n">
        <x:v>324063</x:v>
      </x:c>
      <x:c r="F173" s="10" t="str">
        <x:v>https://digital.nhs.uk/data-and-information/publications/statistical/nhs-workforce-statistics/june-2025</x:v>
      </x:c>
      <x:c r="G173" s="10" t="str">
        <x:v>nhs_hchs_staff_in_post_summary_2025-06.xlsx</x:v>
      </x:c>
      <x:c r="H173" s="2" t="str">
        <x:v>Source - Nationality</x:v>
      </x:c>
      <x:c r="I173" s="2" t="str">
        <x:v>E92724</x:v>
      </x:c>
      <x:c r="J173" s="2" t="str">
        <x:v>E92626</x:v>
      </x:c>
    </x:row>
    <x:row r="174" ht="45" customHeight="1">
      <x:c r="A174" s="2" t="n">
        <x:v>2022</x:v>
      </x:c>
      <x:c r="B174" s="2" t="str">
        <x:v>Staff group</x:v>
      </x:c>
      <x:c r="C174" s="2" t="str">
        <x:v>Unknown classification</x:v>
      </x:c>
      <x:c r="D174" s="8" t="str">
        <x:v>Not listed</x:v>
      </x:c>
      <x:c r="E174" s="8" t="n">
        <x:v>508</x:v>
      </x:c>
      <x:c r="F174" s="10" t="str">
        <x:v>https://digital.nhs.uk/data-and-information/publications/statistical/nhs-workforce-statistics/june-2025</x:v>
      </x:c>
      <x:c r="G174" s="10" t="str">
        <x:v>nhs_hchs_staff_in_post_summary_2025-06.xlsx</x:v>
      </x:c>
      <x:c r="H174" s="2" t="str">
        <x:v>Source - Nationality</x:v>
      </x:c>
      <x:c r="I174" s="2" t="str">
        <x:v>Not listed in source</x:v>
      </x:c>
      <x:c r="J174" s="2" t="str">
        <x:v>E91912</x:v>
      </x:c>
    </x:row>
    <x:row r="175" ht="45" customHeight="1">
      <x:c r="A175" s="2" t="n">
        <x:v>2023</x:v>
      </x:c>
      <x:c r="B175" s="2" t="str">
        <x:v>Overall</x:v>
      </x:c>
      <x:c r="C175" s="2" t="str">
        <x:v>All staff groups</x:v>
      </x:c>
      <x:c r="D175" s="8" t="n">
        <x:v>736</x:v>
      </x:c>
      <x:c r="E175" s="8" t="n">
        <x:v>1445547</x:v>
      </x:c>
      <x:c r="F175" s="10" t="str">
        <x:v>https://digital.nhs.uk/data-and-information/publications/statistical/nhs-workforce-statistics/june-2025</x:v>
      </x:c>
      <x:c r="G175" s="10" t="str">
        <x:v>nhs_hchs_staff_in_post_summary_2025-06.xlsx</x:v>
      </x:c>
      <x:c r="H175" s="2" t="str">
        <x:v>Source - Nationality</x:v>
      </x:c>
      <x:c r="I175" s="2" t="str">
        <x:v>E102023</x:v>
      </x:c>
      <x:c r="J175" s="2" t="str">
        <x:v>E101916</x:v>
      </x:c>
    </x:row>
    <x:row r="176" ht="45" customHeight="1">
      <x:c r="A176" s="2" t="n">
        <x:v>2023</x:v>
      </x:c>
      <x:c r="B176" s="2" t="str">
        <x:v>Staff group</x:v>
      </x:c>
      <x:c r="C176" s="2" t="str">
        <x:v>Ambulance staff</x:v>
      </x:c>
      <x:c r="D176" s="8" t="str">
        <x:v>Not listed</x:v>
      </x:c>
      <x:c r="E176" s="8" t="n">
        <x:v>20108</x:v>
      </x:c>
      <x:c r="F176" s="10" t="str">
        <x:v>https://digital.nhs.uk/data-and-information/publications/statistical/nhs-workforce-statistics/june-2025</x:v>
      </x:c>
      <x:c r="G176" s="10" t="str">
        <x:v>nhs_hchs_staff_in_post_summary_2025-06.xlsx</x:v>
      </x:c>
      <x:c r="H176" s="2" t="str">
        <x:v>Source - Nationality</x:v>
      </x:c>
      <x:c r="I176" s="2" t="str">
        <x:v>Not listed in source</x:v>
      </x:c>
      <x:c r="J176" s="2" t="str">
        <x:v>E102140</x:v>
      </x:c>
    </x:row>
    <x:row r="177" ht="45" customHeight="1">
      <x:c r="A177" s="2" t="n">
        <x:v>2023</x:v>
      </x:c>
      <x:c r="B177" s="2" t="str">
        <x:v>Medical grade</x:v>
      </x:c>
      <x:c r="C177" s="2" t="str">
        <x:v>Associate Specialist</x:v>
      </x:c>
      <x:c r="D177" s="8" t="n">
        <x:v>1</x:v>
      </x:c>
      <x:c r="E177" s="8" t="n">
        <x:v>2511</x:v>
      </x:c>
      <x:c r="F177" s="10" t="str">
        <x:v>https://digital.nhs.uk/data-and-information/publications/statistical/nhs-workforce-statistics/june-2025</x:v>
      </x:c>
      <x:c r="G177" s="10" t="str">
        <x:v>nhs_hchs_staff_in_post_summary_2025-06.xlsx</x:v>
      </x:c>
      <x:c r="H177" s="2" t="str">
        <x:v>Source - Nationality</x:v>
      </x:c>
      <x:c r="I177" s="2" t="str">
        <x:v>E102252</x:v>
      </x:c>
      <x:c r="J177" s="2" t="str">
        <x:v>E102210</x:v>
      </x:c>
    </x:row>
    <x:row r="178" ht="45" customHeight="1">
      <x:c r="A178" s="2" t="n">
        <x:v>2023</x:v>
      </x:c>
      <x:c r="B178" s="2" t="str">
        <x:v>Staff group</x:v>
      </x:c>
      <x:c r="C178" s="2" t="str">
        <x:v>Central functions</x:v>
      </x:c>
      <x:c r="D178" s="8" t="n">
        <x:v>69</x:v>
      </x:c>
      <x:c r="E178" s="8" t="n">
        <x:v>120341</x:v>
      </x:c>
      <x:c r="F178" s="10" t="str">
        <x:v>https://digital.nhs.uk/data-and-information/publications/statistical/nhs-workforce-statistics/june-2025</x:v>
      </x:c>
      <x:c r="G178" s="10" t="str">
        <x:v>nhs_hchs_staff_in_post_summary_2025-06.xlsx</x:v>
      </x:c>
      <x:c r="H178" s="2" t="str">
        <x:v>Source - Nationality</x:v>
      </x:c>
      <x:c r="I178" s="2" t="str">
        <x:v>E102374</x:v>
      </x:c>
      <x:c r="J178" s="2" t="str">
        <x:v>E102293</x:v>
      </x:c>
    </x:row>
    <x:row r="179" ht="45" customHeight="1">
      <x:c r="A179" s="2" t="n">
        <x:v>2023</x:v>
      </x:c>
      <x:c r="B179" s="2" t="str">
        <x:v>Medical grade</x:v>
      </x:c>
      <x:c r="C179" s="2" t="str">
        <x:v>Consultant</x:v>
      </x:c>
      <x:c r="D179" s="8" t="n">
        <x:v>13</x:v>
      </x:c>
      <x:c r="E179" s="8" t="n">
        <x:v>59199</x:v>
      </x:c>
      <x:c r="F179" s="10" t="str">
        <x:v>https://digital.nhs.uk/data-and-information/publications/statistical/nhs-workforce-statistics/june-2025</x:v>
      </x:c>
      <x:c r="G179" s="10" t="str">
        <x:v>nhs_hchs_staff_in_post_summary_2025-06.xlsx</x:v>
      </x:c>
      <x:c r="H179" s="2" t="str">
        <x:v>Source - Nationality</x:v>
      </x:c>
      <x:c r="I179" s="2" t="str">
        <x:v>E102530</x:v>
      </x:c>
      <x:c r="J179" s="2" t="str">
        <x:v>E102457</x:v>
      </x:c>
    </x:row>
    <x:row r="180" ht="45" customHeight="1">
      <x:c r="A180" s="2" t="n">
        <x:v>2023</x:v>
      </x:c>
      <x:c r="B180" s="2" t="str">
        <x:v>Medical grade</x:v>
      </x:c>
      <x:c r="C180" s="2" t="str">
        <x:v>Core Training</x:v>
      </x:c>
      <x:c r="D180" s="8" t="n">
        <x:v>21</x:v>
      </x:c>
      <x:c r="E180" s="8" t="n">
        <x:v>20256</x:v>
      </x:c>
      <x:c r="F180" s="10" t="str">
        <x:v>https://digital.nhs.uk/data-and-information/publications/statistical/nhs-workforce-statistics/june-2025</x:v>
      </x:c>
      <x:c r="G180" s="10" t="str">
        <x:v>nhs_hchs_staff_in_post_summary_2025-06.xlsx</x:v>
      </x:c>
      <x:c r="H180" s="2" t="str">
        <x:v>Source - Nationality</x:v>
      </x:c>
      <x:c r="I180" s="2" t="str">
        <x:v>E102677</x:v>
      </x:c>
      <x:c r="J180" s="2" t="str">
        <x:v>E102599</x:v>
      </x:c>
    </x:row>
    <x:row r="181" ht="45" customHeight="1">
      <x:c r="A181" s="2" t="n">
        <x:v>2023</x:v>
      </x:c>
      <x:c r="B181" s="2" t="str">
        <x:v>Medical grade</x:v>
      </x:c>
      <x:c r="C181" s="2" t="str">
        <x:v>Foundation Doctor Year 1</x:v>
      </x:c>
      <x:c r="D181" s="8" t="n">
        <x:v>28</x:v>
      </x:c>
      <x:c r="E181" s="8" t="n">
        <x:v>7050</x:v>
      </x:c>
      <x:c r="F181" s="10" t="str">
        <x:v>https://digital.nhs.uk/data-and-information/publications/statistical/nhs-workforce-statistics/june-2025</x:v>
      </x:c>
      <x:c r="G181" s="10" t="str">
        <x:v>nhs_hchs_staff_in_post_summary_2025-06.xlsx</x:v>
      </x:c>
      <x:c r="H181" s="2" t="str">
        <x:v>Source - Nationality</x:v>
      </x:c>
      <x:c r="I181" s="2" t="str">
        <x:v>E102810</x:v>
      </x:c>
      <x:c r="J181" s="2" t="str">
        <x:v>E102755</x:v>
      </x:c>
    </x:row>
    <x:row r="182" ht="45" customHeight="1">
      <x:c r="A182" s="2" t="n">
        <x:v>2023</x:v>
      </x:c>
      <x:c r="B182" s="2" t="str">
        <x:v>Medical grade</x:v>
      </x:c>
      <x:c r="C182" s="2" t="str">
        <x:v>Foundation Doctor Year 2</x:v>
      </x:c>
      <x:c r="D182" s="8" t="n">
        <x:v>15</x:v>
      </x:c>
      <x:c r="E182" s="8" t="n">
        <x:v>6528</x:v>
      </x:c>
      <x:c r="F182" s="10" t="str">
        <x:v>https://digital.nhs.uk/data-and-information/publications/statistical/nhs-workforce-statistics/june-2025</x:v>
      </x:c>
      <x:c r="G182" s="10" t="str">
        <x:v>nhs_hchs_staff_in_post_summary_2025-06.xlsx</x:v>
      </x:c>
      <x:c r="H182" s="2" t="str">
        <x:v>Source - Nationality</x:v>
      </x:c>
      <x:c r="I182" s="2" t="str">
        <x:v>E102929</x:v>
      </x:c>
      <x:c r="J182" s="2" t="str">
        <x:v>E102871</x:v>
      </x:c>
    </x:row>
    <x:row r="183" ht="45" customHeight="1">
      <x:c r="A183" s="2" t="n">
        <x:v>2023</x:v>
      </x:c>
      <x:c r="B183" s="2" t="str">
        <x:v>Staff group</x:v>
      </x:c>
      <x:c r="C183" s="2" t="str">
        <x:v>HCHS doctors</x:v>
      </x:c>
      <x:c r="D183" s="8" t="n">
        <x:v>105</x:v>
      </x:c>
      <x:c r="E183" s="8" t="n">
        <x:v>142805</x:v>
      </x:c>
      <x:c r="F183" s="10" t="str">
        <x:v>https://digital.nhs.uk/data-and-information/publications/statistical/nhs-workforce-statistics/june-2025</x:v>
      </x:c>
      <x:c r="G183" s="10" t="str">
        <x:v>nhs_hchs_staff_in_post_summary_2025-06.xlsx</x:v>
      </x:c>
      <x:c r="H183" s="2" t="str">
        <x:v>Source - Nationality</x:v>
      </x:c>
      <x:c r="I183" s="2" t="str">
        <x:v>E103080</x:v>
      </x:c>
      <x:c r="J183" s="2" t="str">
        <x:v>E102992</x:v>
      </x:c>
    </x:row>
    <x:row r="184" ht="45" customHeight="1">
      <x:c r="A184" s="2" t="n">
        <x:v>2023</x:v>
      </x:c>
      <x:c r="B184" s="2" t="str">
        <x:v>Medical grade</x:v>
      </x:c>
      <x:c r="C184" s="2" t="str">
        <x:v>Hospital Practitioner / Clinical Assistant</x:v>
      </x:c>
      <x:c r="D184" s="8" t="str">
        <x:v>Not listed</x:v>
      </x:c>
      <x:c r="E184" s="8" t="n">
        <x:v>1695</x:v>
      </x:c>
      <x:c r="F184" s="10" t="str">
        <x:v>https://digital.nhs.uk/data-and-information/publications/statistical/nhs-workforce-statistics/june-2025</x:v>
      </x:c>
      <x:c r="G184" s="10" t="str">
        <x:v>nhs_hchs_staff_in_post_summary_2025-06.xlsx</x:v>
      </x:c>
      <x:c r="H184" s="2" t="str">
        <x:v>Source - Nationality</x:v>
      </x:c>
      <x:c r="I184" s="2" t="str">
        <x:v>Not listed in source</x:v>
      </x:c>
      <x:c r="J184" s="2" t="str">
        <x:v>E103179</x:v>
      </x:c>
    </x:row>
    <x:row r="185" ht="45" customHeight="1">
      <x:c r="A185" s="2" t="n">
        <x:v>2023</x:v>
      </x:c>
      <x:c r="B185" s="2" t="str">
        <x:v>Staff group</x:v>
      </x:c>
      <x:c r="C185" s="2" t="str">
        <x:v>Hotel, property &amp; estates</x:v>
      </x:c>
      <x:c r="D185" s="8" t="n">
        <x:v>52</x:v>
      </x:c>
      <x:c r="E185" s="8" t="n">
        <x:v>79958</x:v>
      </x:c>
      <x:c r="F185" s="10" t="str">
        <x:v>https://digital.nhs.uk/data-and-information/publications/statistical/nhs-workforce-statistics/june-2025</x:v>
      </x:c>
      <x:c r="G185" s="10" t="str">
        <x:v>nhs_hchs_staff_in_post_summary_2025-06.xlsx</x:v>
      </x:c>
      <x:c r="H185" s="2" t="str">
        <x:v>Source - Nationality</x:v>
      </x:c>
      <x:c r="I185" s="2" t="str">
        <x:v>E103311</x:v>
      </x:c>
      <x:c r="J185" s="2" t="str">
        <x:v>E103231</x:v>
      </x:c>
    </x:row>
    <x:row r="186" ht="45" customHeight="1">
      <x:c r="A186" s="2" t="n">
        <x:v>2023</x:v>
      </x:c>
      <x:c r="B186" s="2" t="str">
        <x:v>Staff group</x:v>
      </x:c>
      <x:c r="C186" s="2" t="str">
        <x:v>Managers</x:v>
      </x:c>
      <x:c r="D186" s="8" t="n">
        <x:v>3</x:v>
      </x:c>
      <x:c r="E186" s="8" t="n">
        <x:v>25875</x:v>
      </x:c>
      <x:c r="F186" s="10" t="str">
        <x:v>https://digital.nhs.uk/data-and-information/publications/statistical/nhs-workforce-statistics/june-2025</x:v>
      </x:c>
      <x:c r="G186" s="10" t="str">
        <x:v>nhs_hchs_staff_in_post_summary_2025-06.xlsx</x:v>
      </x:c>
      <x:c r="H186" s="2" t="str">
        <x:v>Source - Nationality</x:v>
      </x:c>
      <x:c r="I186" s="2" t="str">
        <x:v>E103446</x:v>
      </x:c>
      <x:c r="J186" s="2" t="str">
        <x:v>E103390</x:v>
      </x:c>
    </x:row>
    <x:row r="187" ht="45" customHeight="1">
      <x:c r="A187" s="2" t="n">
        <x:v>2023</x:v>
      </x:c>
      <x:c r="B187" s="2" t="str">
        <x:v>Staff group</x:v>
      </x:c>
      <x:c r="C187" s="2" t="str">
        <x:v>Midwives</x:v>
      </x:c>
      <x:c r="D187" s="8" t="n">
        <x:v>2</x:v>
      </x:c>
      <x:c r="E187" s="8" t="n">
        <x:v>27009</x:v>
      </x:c>
      <x:c r="F187" s="10" t="str">
        <x:v>https://digital.nhs.uk/data-and-information/publications/statistical/nhs-workforce-statistics/june-2025</x:v>
      </x:c>
      <x:c r="G187" s="10" t="str">
        <x:v>nhs_hchs_staff_in_post_summary_2025-06.xlsx</x:v>
      </x:c>
      <x:c r="H187" s="2" t="str">
        <x:v>Source - Nationality</x:v>
      </x:c>
      <x:c r="I187" s="2" t="str">
        <x:v>E103548</x:v>
      </x:c>
      <x:c r="J187" s="2" t="str">
        <x:v>E103496</x:v>
      </x:c>
    </x:row>
    <x:row r="188" ht="45" customHeight="1">
      <x:c r="A188" s="2" t="n">
        <x:v>2023</x:v>
      </x:c>
      <x:c r="B188" s="2" t="str">
        <x:v>Staff group</x:v>
      </x:c>
      <x:c r="C188" s="2" t="str">
        <x:v>Nurses &amp; health visitors</x:v>
      </x:c>
      <x:c r="D188" s="8" t="n">
        <x:v>74</x:v>
      </x:c>
      <x:c r="E188" s="8" t="n">
        <x:v>372605</x:v>
      </x:c>
      <x:c r="F188" s="10" t="str">
        <x:v>https://digital.nhs.uk/data-and-information/publications/statistical/nhs-workforce-statistics/june-2025</x:v>
      </x:c>
      <x:c r="G188" s="10" t="str">
        <x:v>nhs_hchs_staff_in_post_summary_2025-06.xlsx</x:v>
      </x:c>
      <x:c r="H188" s="2" t="str">
        <x:v>Source - Nationality</x:v>
      </x:c>
      <x:c r="I188" s="2" t="str">
        <x:v>E103690</x:v>
      </x:c>
      <x:c r="J188" s="2" t="str">
        <x:v>E103594</x:v>
      </x:c>
    </x:row>
    <x:row r="189" ht="45" customHeight="1">
      <x:c r="A189" s="2" t="n">
        <x:v>2023</x:v>
      </x:c>
      <x:c r="B189" s="2" t="str">
        <x:v>Medical grade</x:v>
      </x:c>
      <x:c r="C189" s="2" t="str">
        <x:v>Other HCHS Doctor Grades</x:v>
      </x:c>
      <x:c r="D189" s="8" t="n">
        <x:v>1</x:v>
      </x:c>
      <x:c r="E189" s="8" t="n">
        <x:v>1248</x:v>
      </x:c>
      <x:c r="F189" s="10" t="str">
        <x:v>https://digital.nhs.uk/data-and-information/publications/statistical/nhs-workforce-statistics/june-2025</x:v>
      </x:c>
      <x:c r="G189" s="10" t="str">
        <x:v>nhs_hchs_staff_in_post_summary_2025-06.xlsx</x:v>
      </x:c>
      <x:c r="H189" s="2" t="str">
        <x:v>Source - Nationality</x:v>
      </x:c>
      <x:c r="I189" s="2" t="str">
        <x:v>E103806</x:v>
      </x:c>
      <x:c r="J189" s="2" t="str">
        <x:v>E103784</x:v>
      </x:c>
    </x:row>
    <x:row r="190" ht="45" customHeight="1">
      <x:c r="A190" s="2" t="n">
        <x:v>2023</x:v>
      </x:c>
      <x:c r="B190" s="2" t="str">
        <x:v>Staff group</x:v>
      </x:c>
      <x:c r="C190" s="2" t="str">
        <x:v>Scientific, therapeutic &amp; technical staff</x:v>
      </x:c>
      <x:c r="D190" s="8" t="n">
        <x:v>171</x:v>
      </x:c>
      <x:c r="E190" s="8" t="n">
        <x:v>185030</x:v>
      </x:c>
      <x:c r="F190" s="10" t="str">
        <x:v>https://digital.nhs.uk/data-and-information/publications/statistical/nhs-workforce-statistics/june-2025</x:v>
      </x:c>
      <x:c r="G190" s="10" t="str">
        <x:v>nhs_hchs_staff_in_post_summary_2025-06.xlsx</x:v>
      </x:c>
      <x:c r="H190" s="2" t="str">
        <x:v>Source - Nationality</x:v>
      </x:c>
      <x:c r="I190" s="2" t="str">
        <x:v>E103958</x:v>
      </x:c>
      <x:c r="J190" s="2" t="str">
        <x:v>E103871</x:v>
      </x:c>
    </x:row>
    <x:row r="191" ht="45" customHeight="1">
      <x:c r="A191" s="2" t="n">
        <x:v>2023</x:v>
      </x:c>
      <x:c r="B191" s="2" t="str">
        <x:v>Staff group</x:v>
      </x:c>
      <x:c r="C191" s="2" t="str">
        <x:v>Senior managers</x:v>
      </x:c>
      <x:c r="D191" s="8" t="str">
        <x:v>Not listed</x:v>
      </x:c>
      <x:c r="E191" s="8" t="n">
        <x:v>13742</x:v>
      </x:c>
      <x:c r="F191" s="10" t="str">
        <x:v>https://digital.nhs.uk/data-and-information/publications/statistical/nhs-workforce-statistics/june-2025</x:v>
      </x:c>
      <x:c r="G191" s="10" t="str">
        <x:v>nhs_hchs_staff_in_post_summary_2025-06.xlsx</x:v>
      </x:c>
      <x:c r="H191" s="2" t="str">
        <x:v>Source - Nationality</x:v>
      </x:c>
      <x:c r="I191" s="2" t="str">
        <x:v>Not listed in source</x:v>
      </x:c>
      <x:c r="J191" s="2" t="str">
        <x:v>E104045</x:v>
      </x:c>
    </x:row>
    <x:row r="192" ht="45" customHeight="1">
      <x:c r="A192" s="2" t="n">
        <x:v>2023</x:v>
      </x:c>
      <x:c r="B192" s="2" t="str">
        <x:v>Medical grade</x:v>
      </x:c>
      <x:c r="C192" s="2" t="str">
        <x:v>Specialty Doctor</x:v>
      </x:c>
      <x:c r="D192" s="8" t="n">
        <x:v>3</x:v>
      </x:c>
      <x:c r="E192" s="8" t="n">
        <x:v>9802</x:v>
      </x:c>
      <x:c r="F192" s="10" t="str">
        <x:v>https://digital.nhs.uk/data-and-information/publications/statistical/nhs-workforce-statistics/june-2025</x:v>
      </x:c>
      <x:c r="G192" s="10" t="str">
        <x:v>nhs_hchs_staff_in_post_summary_2025-06.xlsx</x:v>
      </x:c>
      <x:c r="H192" s="2" t="str">
        <x:v>Source - Nationality</x:v>
      </x:c>
      <x:c r="I192" s="2" t="str">
        <x:v>E104183</x:v>
      </x:c>
      <x:c r="J192" s="2" t="str">
        <x:v>E104122</x:v>
      </x:c>
    </x:row>
    <x:row r="193" ht="45" customHeight="1">
      <x:c r="A193" s="2" t="n">
        <x:v>2023</x:v>
      </x:c>
      <x:c r="B193" s="2" t="str">
        <x:v>Medical grade</x:v>
      </x:c>
      <x:c r="C193" s="2" t="str">
        <x:v>Specialty Registrar</x:v>
      </x:c>
      <x:c r="D193" s="8" t="n">
        <x:v>23</x:v>
      </x:c>
      <x:c r="E193" s="8" t="n">
        <x:v>34551</x:v>
      </x:c>
      <x:c r="F193" s="10" t="str">
        <x:v>https://digital.nhs.uk/data-and-information/publications/statistical/nhs-workforce-statistics/june-2025</x:v>
      </x:c>
      <x:c r="G193" s="10" t="str">
        <x:v>nhs_hchs_staff_in_post_summary_2025-06.xlsx</x:v>
      </x:c>
      <x:c r="H193" s="2" t="str">
        <x:v>Source - Nationality</x:v>
      </x:c>
      <x:c r="I193" s="2" t="str">
        <x:v>E104327</x:v>
      </x:c>
      <x:c r="J193" s="2" t="str">
        <x:v>E104250</x:v>
      </x:c>
    </x:row>
    <x:row r="194" ht="45" customHeight="1">
      <x:c r="A194" s="2" t="n">
        <x:v>2023</x:v>
      </x:c>
      <x:c r="B194" s="2" t="str">
        <x:v>Medical grade</x:v>
      </x:c>
      <x:c r="C194" s="2" t="str">
        <x:v>Staff Grade</x:v>
      </x:c>
      <x:c r="D194" s="8" t="str">
        <x:v>Not listed</x:v>
      </x:c>
      <x:c r="E194" s="8" t="n">
        <x:v>397</x:v>
      </x:c>
      <x:c r="F194" s="10" t="str">
        <x:v>https://digital.nhs.uk/data-and-information/publications/statistical/nhs-workforce-statistics/june-2025</x:v>
      </x:c>
      <x:c r="G194" s="10" t="str">
        <x:v>nhs_hchs_staff_in_post_summary_2025-06.xlsx</x:v>
      </x:c>
      <x:c r="H194" s="2" t="str">
        <x:v>Source - Nationality</x:v>
      </x:c>
      <x:c r="I194" s="2" t="str">
        <x:v>Not listed in source</x:v>
      </x:c>
      <x:c r="J194" s="2" t="str">
        <x:v>E104405</x:v>
      </x:c>
    </x:row>
    <x:row r="195" ht="45" customHeight="1">
      <x:c r="A195" s="2" t="n">
        <x:v>2023</x:v>
      </x:c>
      <x:c r="B195" s="2" t="str">
        <x:v>Staff group</x:v>
      </x:c>
      <x:c r="C195" s="2" t="str">
        <x:v>Support to ST&amp;T staff</x:v>
      </x:c>
      <x:c r="D195" s="8" t="n">
        <x:v>85</x:v>
      </x:c>
      <x:c r="E195" s="8" t="n">
        <x:v>92462</x:v>
      </x:c>
      <x:c r="F195" s="10" t="str">
        <x:v>https://digital.nhs.uk/data-and-information/publications/statistical/nhs-workforce-statistics/june-2025</x:v>
      </x:c>
      <x:c r="G195" s="10" t="str">
        <x:v>nhs_hchs_staff_in_post_summary_2025-06.xlsx</x:v>
      </x:c>
      <x:c r="H195" s="2" t="str">
        <x:v>Source - Nationality</x:v>
      </x:c>
      <x:c r="I195" s="2" t="str">
        <x:v>E104845</x:v>
      </x:c>
      <x:c r="J195" s="2" t="str">
        <x:v>E104763</x:v>
      </x:c>
    </x:row>
    <x:row r="196" ht="45" customHeight="1">
      <x:c r="A196" s="2" t="n">
        <x:v>2023</x:v>
      </x:c>
      <x:c r="B196" s="2" t="str">
        <x:v>Staff group</x:v>
      </x:c>
      <x:c r="C196" s="2" t="str">
        <x:v>Support to ambulance staff</x:v>
      </x:c>
      <x:c r="D196" s="8" t="n">
        <x:v>1</x:v>
      </x:c>
      <x:c r="E196" s="8" t="n">
        <x:v>28028</x:v>
      </x:c>
      <x:c r="F196" s="10" t="str">
        <x:v>https://digital.nhs.uk/data-and-information/publications/statistical/nhs-workforce-statistics/june-2025</x:v>
      </x:c>
      <x:c r="G196" s="10" t="str">
        <x:v>nhs_hchs_staff_in_post_summary_2025-06.xlsx</x:v>
      </x:c>
      <x:c r="H196" s="2" t="str">
        <x:v>Source - Nationality</x:v>
      </x:c>
      <x:c r="I196" s="2" t="str">
        <x:v>E104519</x:v>
      </x:c>
      <x:c r="J196" s="2" t="str">
        <x:v>E104465</x:v>
      </x:c>
    </x:row>
    <x:row r="197" ht="45" customHeight="1">
      <x:c r="A197" s="2" t="n">
        <x:v>2023</x:v>
      </x:c>
      <x:c r="B197" s="2" t="str">
        <x:v>Staff group</x:v>
      </x:c>
      <x:c r="C197" s="2" t="str">
        <x:v>Support to doctors, nurses &amp; midwives</x:v>
      </x:c>
      <x:c r="D197" s="8" t="n">
        <x:v>175</x:v>
      </x:c>
      <x:c r="E197" s="8" t="n">
        <x:v>339730</x:v>
      </x:c>
      <x:c r="F197" s="10" t="str">
        <x:v>https://digital.nhs.uk/data-and-information/publications/statistical/nhs-workforce-statistics/june-2025</x:v>
      </x:c>
      <x:c r="G197" s="10" t="str">
        <x:v>nhs_hchs_staff_in_post_summary_2025-06.xlsx</x:v>
      </x:c>
      <x:c r="H197" s="2" t="str">
        <x:v>Source - Nationality</x:v>
      </x:c>
      <x:c r="I197" s="2" t="str">
        <x:v>E104662</x:v>
      </x:c>
      <x:c r="J197" s="2" t="str">
        <x:v>E104563</x:v>
      </x:c>
    </x:row>
    <x:row r="198" ht="45" customHeight="1">
      <x:c r="A198" s="2" t="n">
        <x:v>2023</x:v>
      </x:c>
      <x:c r="B198" s="2" t="str">
        <x:v>Staff group</x:v>
      </x:c>
      <x:c r="C198" s="2" t="str">
        <x:v>Unknown classification</x:v>
      </x:c>
      <x:c r="D198" s="8" t="str">
        <x:v>Not listed</x:v>
      </x:c>
      <x:c r="E198" s="8" t="n">
        <x:v>572</x:v>
      </x:c>
      <x:c r="F198" s="10" t="str">
        <x:v>https://digital.nhs.uk/data-and-information/publications/statistical/nhs-workforce-statistics/june-2025</x:v>
      </x:c>
      <x:c r="G198" s="10" t="str">
        <x:v>nhs_hchs_staff_in_post_summary_2025-06.xlsx</x:v>
      </x:c>
      <x:c r="H198" s="2" t="str">
        <x:v>Source - Nationality</x:v>
      </x:c>
      <x:c r="I198" s="2" t="str">
        <x:v>Not listed in source</x:v>
      </x:c>
      <x:c r="J198" s="2" t="str">
        <x:v>E103828</x:v>
      </x:c>
    </x:row>
    <x:row r="199" ht="45" customHeight="1">
      <x:c r="A199" s="2" t="n">
        <x:v>2024</x:v>
      </x:c>
      <x:c r="B199" s="2" t="str">
        <x:v>Overall</x:v>
      </x:c>
      <x:c r="C199" s="2" t="str">
        <x:v>All staff groups</x:v>
      </x:c>
      <x:c r="D199" s="8" t="n">
        <x:v>1134</x:v>
      </x:c>
      <x:c r="E199" s="8" t="n">
        <x:v>1507325</x:v>
      </x:c>
      <x:c r="F199" s="10" t="str">
        <x:v>https://digital.nhs.uk/data-and-information/publications/statistical/nhs-workforce-statistics/june-2025</x:v>
      </x:c>
      <x:c r="G199" s="10" t="str">
        <x:v>nhs_hchs_staff_in_post_summary_2025-06.xlsx</x:v>
      </x:c>
      <x:c r="H199" s="2" t="str">
        <x:v>Source - Nationality</x:v>
      </x:c>
      <x:c r="I199" s="2" t="str">
        <x:v>E114200</x:v>
      </x:c>
      <x:c r="J199" s="2" t="str">
        <x:v>E114091</x:v>
      </x:c>
    </x:row>
    <x:row r="200" ht="45" customHeight="1">
      <x:c r="A200" s="2" t="n">
        <x:v>2024</x:v>
      </x:c>
      <x:c r="B200" s="2" t="str">
        <x:v>Staff group</x:v>
      </x:c>
      <x:c r="C200" s="2" t="str">
        <x:v>Ambulance staff</x:v>
      </x:c>
      <x:c r="D200" s="8" t="str">
        <x:v>Not listed</x:v>
      </x:c>
      <x:c r="E200" s="8" t="n">
        <x:v>21622</x:v>
      </x:c>
      <x:c r="F200" s="10" t="str">
        <x:v>https://digital.nhs.uk/data-and-information/publications/statistical/nhs-workforce-statistics/june-2025</x:v>
      </x:c>
      <x:c r="G200" s="10" t="str">
        <x:v>nhs_hchs_staff_in_post_summary_2025-06.xlsx</x:v>
      </x:c>
      <x:c r="H200" s="2" t="str">
        <x:v>Source - Nationality</x:v>
      </x:c>
      <x:c r="I200" s="2" t="str">
        <x:v>Not listed in source</x:v>
      </x:c>
      <x:c r="J200" s="2" t="str">
        <x:v>E114318</x:v>
      </x:c>
    </x:row>
    <x:row r="201" ht="45" customHeight="1">
      <x:c r="A201" s="2" t="n">
        <x:v>2024</x:v>
      </x:c>
      <x:c r="B201" s="2" t="str">
        <x:v>Medical grade</x:v>
      </x:c>
      <x:c r="C201" s="2" t="str">
        <x:v>Associate Specialist</x:v>
      </x:c>
      <x:c r="D201" s="8" t="n">
        <x:v>2</x:v>
      </x:c>
      <x:c r="E201" s="8" t="n">
        <x:v>2857</x:v>
      </x:c>
      <x:c r="F201" s="10" t="str">
        <x:v>https://digital.nhs.uk/data-and-information/publications/statistical/nhs-workforce-statistics/june-2025</x:v>
      </x:c>
      <x:c r="G201" s="10" t="str">
        <x:v>nhs_hchs_staff_in_post_summary_2025-06.xlsx</x:v>
      </x:c>
      <x:c r="H201" s="2" t="str">
        <x:v>Source - Nationality</x:v>
      </x:c>
      <x:c r="I201" s="2" t="str">
        <x:v>E114436</x:v>
      </x:c>
      <x:c r="J201" s="2" t="str">
        <x:v>E114392</x:v>
      </x:c>
    </x:row>
    <x:row r="202" ht="45" customHeight="1">
      <x:c r="A202" s="2" t="n">
        <x:v>2024</x:v>
      </x:c>
      <x:c r="B202" s="2" t="str">
        <x:v>Staff group</x:v>
      </x:c>
      <x:c r="C202" s="2" t="str">
        <x:v>Central functions</x:v>
      </x:c>
      <x:c r="D202" s="8" t="n">
        <x:v>139</x:v>
      </x:c>
      <x:c r="E202" s="8" t="n">
        <x:v>122969</x:v>
      </x:c>
      <x:c r="F202" s="10" t="str">
        <x:v>https://digital.nhs.uk/data-and-information/publications/statistical/nhs-workforce-statistics/june-2025</x:v>
      </x:c>
      <x:c r="G202" s="10" t="str">
        <x:v>nhs_hchs_staff_in_post_summary_2025-06.xlsx</x:v>
      </x:c>
      <x:c r="H202" s="2" t="str">
        <x:v>Source - Nationality</x:v>
      </x:c>
      <x:c r="I202" s="2" t="str">
        <x:v>E114559</x:v>
      </x:c>
      <x:c r="J202" s="2" t="str">
        <x:v>E114479</x:v>
      </x:c>
    </x:row>
    <x:row r="203" ht="45" customHeight="1">
      <x:c r="A203" s="2" t="n">
        <x:v>2024</x:v>
      </x:c>
      <x:c r="B203" s="2" t="str">
        <x:v>Medical grade</x:v>
      </x:c>
      <x:c r="C203" s="2" t="str">
        <x:v>Consultant</x:v>
      </x:c>
      <x:c r="D203" s="8" t="n">
        <x:v>14</x:v>
      </x:c>
      <x:c r="E203" s="8" t="n">
        <x:v>61667</x:v>
      </x:c>
      <x:c r="F203" s="10" t="str">
        <x:v>https://digital.nhs.uk/data-and-information/publications/statistical/nhs-workforce-statistics/june-2025</x:v>
      </x:c>
      <x:c r="G203" s="10" t="str">
        <x:v>nhs_hchs_staff_in_post_summary_2025-06.xlsx</x:v>
      </x:c>
      <x:c r="H203" s="2" t="str">
        <x:v>Source - Nationality</x:v>
      </x:c>
      <x:c r="I203" s="2" t="str">
        <x:v>E114709</x:v>
      </x:c>
      <x:c r="J203" s="2" t="str">
        <x:v>E114639</x:v>
      </x:c>
    </x:row>
    <x:row r="204" ht="45" customHeight="1">
      <x:c r="A204" s="2" t="n">
        <x:v>2024</x:v>
      </x:c>
      <x:c r="B204" s="2" t="str">
        <x:v>Medical grade</x:v>
      </x:c>
      <x:c r="C204" s="2" t="str">
        <x:v>Core Training</x:v>
      </x:c>
      <x:c r="D204" s="8" t="n">
        <x:v>17</x:v>
      </x:c>
      <x:c r="E204" s="8" t="n">
        <x:v>22740</x:v>
      </x:c>
      <x:c r="F204" s="10" t="str">
        <x:v>https://digital.nhs.uk/data-and-information/publications/statistical/nhs-workforce-statistics/june-2025</x:v>
      </x:c>
      <x:c r="G204" s="10" t="str">
        <x:v>nhs_hchs_staff_in_post_summary_2025-06.xlsx</x:v>
      </x:c>
      <x:c r="H204" s="2" t="str">
        <x:v>Source - Nationality</x:v>
      </x:c>
      <x:c r="I204" s="2" t="str">
        <x:v>E114860</x:v>
      </x:c>
      <x:c r="J204" s="2" t="str">
        <x:v>E114781</x:v>
      </x:c>
    </x:row>
    <x:row r="205" ht="45" customHeight="1">
      <x:c r="A205" s="2" t="n">
        <x:v>2024</x:v>
      </x:c>
      <x:c r="B205" s="2" t="str">
        <x:v>Medical grade</x:v>
      </x:c>
      <x:c r="C205" s="2" t="str">
        <x:v>Foundation Doctor Year 1</x:v>
      </x:c>
      <x:c r="D205" s="8" t="n">
        <x:v>23</x:v>
      </x:c>
      <x:c r="E205" s="8" t="n">
        <x:v>7520</x:v>
      </x:c>
      <x:c r="F205" s="10" t="str">
        <x:v>https://digital.nhs.uk/data-and-information/publications/statistical/nhs-workforce-statistics/june-2025</x:v>
      </x:c>
      <x:c r="G205" s="10" t="str">
        <x:v>nhs_hchs_staff_in_post_summary_2025-06.xlsx</x:v>
      </x:c>
      <x:c r="H205" s="2" t="str">
        <x:v>Source - Nationality</x:v>
      </x:c>
      <x:c r="I205" s="2" t="str">
        <x:v>E114990</x:v>
      </x:c>
      <x:c r="J205" s="2" t="str">
        <x:v>E114935</x:v>
      </x:c>
    </x:row>
    <x:row r="206" ht="45" customHeight="1">
      <x:c r="A206" s="2" t="n">
        <x:v>2024</x:v>
      </x:c>
      <x:c r="B206" s="2" t="str">
        <x:v>Medical grade</x:v>
      </x:c>
      <x:c r="C206" s="2" t="str">
        <x:v>Foundation Doctor Year 2</x:v>
      </x:c>
      <x:c r="D206" s="8" t="n">
        <x:v>20</x:v>
      </x:c>
      <x:c r="E206" s="8" t="n">
        <x:v>6907</x:v>
      </x:c>
      <x:c r="F206" s="10" t="str">
        <x:v>https://digital.nhs.uk/data-and-information/publications/statistical/nhs-workforce-statistics/june-2025</x:v>
      </x:c>
      <x:c r="G206" s="10" t="str">
        <x:v>nhs_hchs_staff_in_post_summary_2025-06.xlsx</x:v>
      </x:c>
      <x:c r="H206" s="2" t="str">
        <x:v>Source - Nationality</x:v>
      </x:c>
      <x:c r="I206" s="2" t="str">
        <x:v>E115114</x:v>
      </x:c>
      <x:c r="J206" s="2" t="str">
        <x:v>E115053</x:v>
      </x:c>
    </x:row>
    <x:row r="207" ht="45" customHeight="1">
      <x:c r="A207" s="2" t="n">
        <x:v>2024</x:v>
      </x:c>
      <x:c r="B207" s="2" t="str">
        <x:v>Staff group</x:v>
      </x:c>
      <x:c r="C207" s="2" t="str">
        <x:v>HCHS doctors</x:v>
      </x:c>
      <x:c r="D207" s="8" t="n">
        <x:v>111</x:v>
      </x:c>
      <x:c r="E207" s="8" t="n">
        <x:v>150399</x:v>
      </x:c>
      <x:c r="F207" s="10" t="str">
        <x:v>https://digital.nhs.uk/data-and-information/publications/statistical/nhs-workforce-statistics/june-2025</x:v>
      </x:c>
      <x:c r="G207" s="10" t="str">
        <x:v>nhs_hchs_staff_in_post_summary_2025-06.xlsx</x:v>
      </x:c>
      <x:c r="H207" s="2" t="str">
        <x:v>Source - Nationality</x:v>
      </x:c>
      <x:c r="I207" s="2" t="str">
        <x:v>E115273</x:v>
      </x:c>
      <x:c r="J207" s="2" t="str">
        <x:v>E115179</x:v>
      </x:c>
    </x:row>
    <x:row r="208" ht="45" customHeight="1">
      <x:c r="A208" s="2" t="n">
        <x:v>2024</x:v>
      </x:c>
      <x:c r="B208" s="2" t="str">
        <x:v>Medical grade</x:v>
      </x:c>
      <x:c r="C208" s="2" t="str">
        <x:v>Hospital Practitioner / Clinical Assistant</x:v>
      </x:c>
      <x:c r="D208" s="8" t="str">
        <x:v>Not listed</x:v>
      </x:c>
      <x:c r="E208" s="8" t="n">
        <x:v>1877</x:v>
      </x:c>
      <x:c r="F208" s="10" t="str">
        <x:v>https://digital.nhs.uk/data-and-information/publications/statistical/nhs-workforce-statistics/june-2025</x:v>
      </x:c>
      <x:c r="G208" s="10" t="str">
        <x:v>nhs_hchs_staff_in_post_summary_2025-06.xlsx</x:v>
      </x:c>
      <x:c r="H208" s="2" t="str">
        <x:v>Source - Nationality</x:v>
      </x:c>
      <x:c r="I208" s="2" t="str">
        <x:v>Not listed in source</x:v>
      </x:c>
      <x:c r="J208" s="2" t="str">
        <x:v>E115373</x:v>
      </x:c>
    </x:row>
    <x:row r="209" ht="45" customHeight="1">
      <x:c r="A209" s="2" t="n">
        <x:v>2024</x:v>
      </x:c>
      <x:c r="B209" s="2" t="str">
        <x:v>Staff group</x:v>
      </x:c>
      <x:c r="C209" s="2" t="str">
        <x:v>Hotel, property &amp; estates</x:v>
      </x:c>
      <x:c r="D209" s="8" t="n">
        <x:v>84</x:v>
      </x:c>
      <x:c r="E209" s="8" t="n">
        <x:v>82460</x:v>
      </x:c>
      <x:c r="F209" s="10" t="str">
        <x:v>https://digital.nhs.uk/data-and-information/publications/statistical/nhs-workforce-statistics/june-2025</x:v>
      </x:c>
      <x:c r="G209" s="10" t="str">
        <x:v>nhs_hchs_staff_in_post_summary_2025-06.xlsx</x:v>
      </x:c>
      <x:c r="H209" s="2" t="str">
        <x:v>Source - Nationality</x:v>
      </x:c>
      <x:c r="I209" s="2" t="str">
        <x:v>E115505</x:v>
      </x:c>
      <x:c r="J209" s="2" t="str">
        <x:v>E115426</x:v>
      </x:c>
    </x:row>
    <x:row r="210" ht="45" customHeight="1">
      <x:c r="A210" s="2" t="n">
        <x:v>2024</x:v>
      </x:c>
      <x:c r="B210" s="2" t="str">
        <x:v>Staff group</x:v>
      </x:c>
      <x:c r="C210" s="2" t="str">
        <x:v>Managers</x:v>
      </x:c>
      <x:c r="D210" s="8" t="n">
        <x:v>4</x:v>
      </x:c>
      <x:c r="E210" s="8" t="n">
        <x:v>27253</x:v>
      </x:c>
      <x:c r="F210" s="10" t="str">
        <x:v>https://digital.nhs.uk/data-and-information/publications/statistical/nhs-workforce-statistics/june-2025</x:v>
      </x:c>
      <x:c r="G210" s="10" t="str">
        <x:v>nhs_hchs_staff_in_post_summary_2025-06.xlsx</x:v>
      </x:c>
      <x:c r="H210" s="2" t="str">
        <x:v>Source - Nationality</x:v>
      </x:c>
      <x:c r="I210" s="2" t="str">
        <x:v>E115644</x:v>
      </x:c>
      <x:c r="J210" s="2" t="str">
        <x:v>E115585</x:v>
      </x:c>
    </x:row>
    <x:row r="211" ht="45" customHeight="1">
      <x:c r="A211" s="2" t="n">
        <x:v>2024</x:v>
      </x:c>
      <x:c r="B211" s="2" t="str">
        <x:v>Staff group</x:v>
      </x:c>
      <x:c r="C211" s="2" t="str">
        <x:v>Midwives</x:v>
      </x:c>
      <x:c r="D211" s="8" t="n">
        <x:v>3</x:v>
      </x:c>
      <x:c r="E211" s="8" t="n">
        <x:v>28657</x:v>
      </x:c>
      <x:c r="F211" s="10" t="str">
        <x:v>https://digital.nhs.uk/data-and-information/publications/statistical/nhs-workforce-statistics/june-2025</x:v>
      </x:c>
      <x:c r="G211" s="10" t="str">
        <x:v>nhs_hchs_staff_in_post_summary_2025-06.xlsx</x:v>
      </x:c>
      <x:c r="H211" s="2" t="str">
        <x:v>Source - Nationality</x:v>
      </x:c>
      <x:c r="I211" s="2" t="str">
        <x:v>E115752</x:v>
      </x:c>
      <x:c r="J211" s="2" t="str">
        <x:v>E115698</x:v>
      </x:c>
    </x:row>
    <x:row r="212" ht="45" customHeight="1">
      <x:c r="A212" s="2" t="n">
        <x:v>2024</x:v>
      </x:c>
      <x:c r="B212" s="2" t="str">
        <x:v>Staff group</x:v>
      </x:c>
      <x:c r="C212" s="2" t="str">
        <x:v>Nurses &amp; health visitors</x:v>
      </x:c>
      <x:c r="D212" s="8" t="n">
        <x:v>97</x:v>
      </x:c>
      <x:c r="E212" s="8" t="n">
        <x:v>395085</x:v>
      </x:c>
      <x:c r="F212" s="10" t="str">
        <x:v>https://digital.nhs.uk/data-and-information/publications/statistical/nhs-workforce-statistics/june-2025</x:v>
      </x:c>
      <x:c r="G212" s="10" t="str">
        <x:v>nhs_hchs_staff_in_post_summary_2025-06.xlsx</x:v>
      </x:c>
      <x:c r="H212" s="2" t="str">
        <x:v>Source - Nationality</x:v>
      </x:c>
      <x:c r="I212" s="2" t="str">
        <x:v>E115895</x:v>
      </x:c>
      <x:c r="J212" s="2" t="str">
        <x:v>E115802</x:v>
      </x:c>
    </x:row>
    <x:row r="213" ht="45" customHeight="1">
      <x:c r="A213" s="2" t="n">
        <x:v>2024</x:v>
      </x:c>
      <x:c r="B213" s="2" t="str">
        <x:v>Medical grade</x:v>
      </x:c>
      <x:c r="C213" s="2" t="str">
        <x:v>Other HCHS Doctor Grades</x:v>
      </x:c>
      <x:c r="D213" s="8" t="n">
        <x:v>1</x:v>
      </x:c>
      <x:c r="E213" s="8" t="n">
        <x:v>1276</x:v>
      </x:c>
      <x:c r="F213" s="10" t="str">
        <x:v>https://digital.nhs.uk/data-and-information/publications/statistical/nhs-workforce-statistics/june-2025</x:v>
      </x:c>
      <x:c r="G213" s="10" t="str">
        <x:v>nhs_hchs_staff_in_post_summary_2025-06.xlsx</x:v>
      </x:c>
      <x:c r="H213" s="2" t="str">
        <x:v>Source - Nationality</x:v>
      </x:c>
      <x:c r="I213" s="2" t="str">
        <x:v>E116009</x:v>
      </x:c>
      <x:c r="J213" s="2" t="str">
        <x:v>E115988</x:v>
      </x:c>
    </x:row>
    <x:row r="214" ht="45" customHeight="1">
      <x:c r="A214" s="2" t="n">
        <x:v>2024</x:v>
      </x:c>
      <x:c r="B214" s="2" t="str">
        <x:v>Staff group</x:v>
      </x:c>
      <x:c r="C214" s="2" t="str">
        <x:v>Scientific, therapeutic &amp; technical staff</x:v>
      </x:c>
      <x:c r="D214" s="8" t="n">
        <x:v>271</x:v>
      </x:c>
      <x:c r="E214" s="8" t="n">
        <x:v>193832</x:v>
      </x:c>
      <x:c r="F214" s="10" t="str">
        <x:v>https://digital.nhs.uk/data-and-information/publications/statistical/nhs-workforce-statistics/june-2025</x:v>
      </x:c>
      <x:c r="G214" s="10" t="str">
        <x:v>nhs_hchs_staff_in_post_summary_2025-06.xlsx</x:v>
      </x:c>
      <x:c r="H214" s="2" t="str">
        <x:v>Source - Nationality</x:v>
      </x:c>
      <x:c r="I214" s="2" t="str">
        <x:v>E116164</x:v>
      </x:c>
      <x:c r="J214" s="2" t="str">
        <x:v>E116075</x:v>
      </x:c>
    </x:row>
    <x:row r="215" ht="45" customHeight="1">
      <x:c r="A215" s="2" t="n">
        <x:v>2024</x:v>
      </x:c>
      <x:c r="B215" s="2" t="str">
        <x:v>Staff group</x:v>
      </x:c>
      <x:c r="C215" s="2" t="str">
        <x:v>Senior managers</x:v>
      </x:c>
      <x:c r="D215" s="8" t="str">
        <x:v>Not listed</x:v>
      </x:c>
      <x:c r="E215" s="8" t="n">
        <x:v>13740</x:v>
      </x:c>
      <x:c r="F215" s="10" t="str">
        <x:v>https://digital.nhs.uk/data-and-information/publications/statistical/nhs-workforce-statistics/june-2025</x:v>
      </x:c>
      <x:c r="G215" s="10" t="str">
        <x:v>nhs_hchs_staff_in_post_summary_2025-06.xlsx</x:v>
      </x:c>
      <x:c r="H215" s="2" t="str">
        <x:v>Source - Nationality</x:v>
      </x:c>
      <x:c r="I215" s="2" t="str">
        <x:v>Not listed in source</x:v>
      </x:c>
      <x:c r="J215" s="2" t="str">
        <x:v>E116252</x:v>
      </x:c>
    </x:row>
    <x:row r="216" ht="45" customHeight="1">
      <x:c r="A216" s="2" t="n">
        <x:v>2024</x:v>
      </x:c>
      <x:c r="B216" s="2" t="str">
        <x:v>Medical grade</x:v>
      </x:c>
      <x:c r="C216" s="2" t="str">
        <x:v>Specialty Doctor</x:v>
      </x:c>
      <x:c r="D216" s="8" t="n">
        <x:v>3</x:v>
      </x:c>
      <x:c r="E216" s="8" t="n">
        <x:v>10198</x:v>
      </x:c>
      <x:c r="F216" s="10" t="str">
        <x:v>https://digital.nhs.uk/data-and-information/publications/statistical/nhs-workforce-statistics/june-2025</x:v>
      </x:c>
      <x:c r="G216" s="10" t="str">
        <x:v>nhs_hchs_staff_in_post_summary_2025-06.xlsx</x:v>
      </x:c>
      <x:c r="H216" s="2" t="str">
        <x:v>Source - Nationality</x:v>
      </x:c>
      <x:c r="I216" s="2" t="str">
        <x:v>E116390</x:v>
      </x:c>
      <x:c r="J216" s="2" t="str">
        <x:v>E116328</x:v>
      </x:c>
    </x:row>
    <x:row r="217" ht="45" customHeight="1">
      <x:c r="A217" s="2" t="n">
        <x:v>2024</x:v>
      </x:c>
      <x:c r="B217" s="2" t="str">
        <x:v>Medical grade</x:v>
      </x:c>
      <x:c r="C217" s="2" t="str">
        <x:v>Specialty Registrar</x:v>
      </x:c>
      <x:c r="D217" s="8" t="n">
        <x:v>31</x:v>
      </x:c>
      <x:c r="E217" s="8" t="n">
        <x:v>35459</x:v>
      </x:c>
      <x:c r="F217" s="10" t="str">
        <x:v>https://digital.nhs.uk/data-and-information/publications/statistical/nhs-workforce-statistics/june-2025</x:v>
      </x:c>
      <x:c r="G217" s="10" t="str">
        <x:v>nhs_hchs_staff_in_post_summary_2025-06.xlsx</x:v>
      </x:c>
      <x:c r="H217" s="2" t="str">
        <x:v>Source - Nationality</x:v>
      </x:c>
      <x:c r="I217" s="2" t="str">
        <x:v>E116535</x:v>
      </x:c>
      <x:c r="J217" s="2" t="str">
        <x:v>E116456</x:v>
      </x:c>
    </x:row>
    <x:row r="218" ht="45" customHeight="1">
      <x:c r="A218" s="2" t="n">
        <x:v>2024</x:v>
      </x:c>
      <x:c r="B218" s="2" t="str">
        <x:v>Medical grade</x:v>
      </x:c>
      <x:c r="C218" s="2" t="str">
        <x:v>Staff Grade</x:v>
      </x:c>
      <x:c r="D218" s="8" t="str">
        <x:v>Not listed</x:v>
      </x:c>
      <x:c r="E218" s="8" t="n">
        <x:v>377</x:v>
      </x:c>
      <x:c r="F218" s="10" t="str">
        <x:v>https://digital.nhs.uk/data-and-information/publications/statistical/nhs-workforce-statistics/june-2025</x:v>
      </x:c>
      <x:c r="G218" s="10" t="str">
        <x:v>nhs_hchs_staff_in_post_summary_2025-06.xlsx</x:v>
      </x:c>
      <x:c r="H218" s="2" t="str">
        <x:v>Source - Nationality</x:v>
      </x:c>
      <x:c r="I218" s="2" t="str">
        <x:v>Not listed in source</x:v>
      </x:c>
      <x:c r="J218" s="2" t="str">
        <x:v>E116619</x:v>
      </x:c>
    </x:row>
    <x:row r="219" ht="45" customHeight="1">
      <x:c r="A219" s="2" t="n">
        <x:v>2024</x:v>
      </x:c>
      <x:c r="B219" s="2" t="str">
        <x:v>Staff group</x:v>
      </x:c>
      <x:c r="C219" s="2" t="str">
        <x:v>Support to ST&amp;T staff</x:v>
      </x:c>
      <x:c r="D219" s="8" t="n">
        <x:v>141</x:v>
      </x:c>
      <x:c r="E219" s="8" t="n">
        <x:v>98027</x:v>
      </x:c>
      <x:c r="F219" s="10" t="str">
        <x:v>https://digital.nhs.uk/data-and-information/publications/statistical/nhs-workforce-statistics/june-2025</x:v>
      </x:c>
      <x:c r="G219" s="10" t="str">
        <x:v>nhs_hchs_staff_in_post_summary_2025-06.xlsx</x:v>
      </x:c>
      <x:c r="H219" s="2" t="str">
        <x:v>Source - Nationality</x:v>
      </x:c>
      <x:c r="I219" s="2" t="str">
        <x:v>E117060</x:v>
      </x:c>
      <x:c r="J219" s="2" t="str">
        <x:v>E116977</x:v>
      </x:c>
    </x:row>
    <x:row r="220" ht="45" customHeight="1">
      <x:c r="A220" s="2" t="n">
        <x:v>2024</x:v>
      </x:c>
      <x:c r="B220" s="2" t="str">
        <x:v>Staff group</x:v>
      </x:c>
      <x:c r="C220" s="2" t="str">
        <x:v>Support to ambulance staff</x:v>
      </x:c>
      <x:c r="D220" s="8" t="n">
        <x:v>4</x:v>
      </x:c>
      <x:c r="E220" s="8" t="n">
        <x:v>29429</x:v>
      </x:c>
      <x:c r="F220" s="10" t="str">
        <x:v>https://digital.nhs.uk/data-and-information/publications/statistical/nhs-workforce-statistics/june-2025</x:v>
      </x:c>
      <x:c r="G220" s="10" t="str">
        <x:v>nhs_hchs_staff_in_post_summary_2025-06.xlsx</x:v>
      </x:c>
      <x:c r="H220" s="2" t="str">
        <x:v>Source - Nationality</x:v>
      </x:c>
      <x:c r="I220" s="2" t="str">
        <x:v>E116733</x:v>
      </x:c>
      <x:c r="J220" s="2" t="str">
        <x:v>E116678</x:v>
      </x:c>
    </x:row>
    <x:row r="221" ht="45" customHeight="1">
      <x:c r="A221" s="2" t="n">
        <x:v>2024</x:v>
      </x:c>
      <x:c r="B221" s="2" t="str">
        <x:v>Staff group</x:v>
      </x:c>
      <x:c r="C221" s="2" t="str">
        <x:v>Support to doctors, nurses &amp; midwives</x:v>
      </x:c>
      <x:c r="D221" s="8" t="n">
        <x:v>280</x:v>
      </x:c>
      <x:c r="E221" s="8" t="n">
        <x:v>346116</x:v>
      </x:c>
      <x:c r="F221" s="10" t="str">
        <x:v>https://digital.nhs.uk/data-and-information/publications/statistical/nhs-workforce-statistics/june-2025</x:v>
      </x:c>
      <x:c r="G221" s="10" t="str">
        <x:v>nhs_hchs_staff_in_post_summary_2025-06.xlsx</x:v>
      </x:c>
      <x:c r="H221" s="2" t="str">
        <x:v>Source - Nationality</x:v>
      </x:c>
      <x:c r="I221" s="2" t="str">
        <x:v>E116877</x:v>
      </x:c>
      <x:c r="J221" s="2" t="str">
        <x:v>E116777</x:v>
      </x:c>
    </x:row>
    <x:row r="222" ht="45" customHeight="1">
      <x:c r="A222" s="2" t="n">
        <x:v>2024</x:v>
      </x:c>
      <x:c r="B222" s="2" t="str">
        <x:v>Staff group</x:v>
      </x:c>
      <x:c r="C222" s="2" t="str">
        <x:v>Unknown classification</x:v>
      </x:c>
      <x:c r="D222" s="8" t="n">
        <x:v>1</x:v>
      </x:c>
      <x:c r="E222" s="8" t="n">
        <x:v>444</x:v>
      </x:c>
      <x:c r="F222" s="10" t="str">
        <x:v>https://digital.nhs.uk/data-and-information/publications/statistical/nhs-workforce-statistics/june-2025</x:v>
      </x:c>
      <x:c r="G222" s="10" t="str">
        <x:v>nhs_hchs_staff_in_post_summary_2025-06.xlsx</x:v>
      </x:c>
      <x:c r="H222" s="2" t="str">
        <x:v>Source - Nationality</x:v>
      </x:c>
      <x:c r="I222" s="2" t="str">
        <x:v>E116052</x:v>
      </x:c>
      <x:c r="J222" s="2" t="str">
        <x:v>E116031</x:v>
      </x:c>
    </x:row>
    <x:row r="223" ht="45" customHeight="1">
      <x:c r="A223" s="2" t="n">
        <x:v>2025</x:v>
      </x:c>
      <x:c r="B223" s="2" t="str">
        <x:v>Overall</x:v>
      </x:c>
      <x:c r="C223" s="2" t="str">
        <x:v>All staff groups</x:v>
      </x:c>
      <x:c r="D223" s="8" t="n">
        <x:v>1493</x:v>
      </x:c>
      <x:c r="E223" s="8" t="n">
        <x:v>1541718</x:v>
      </x:c>
      <x:c r="F223" s="10" t="str">
        <x:v>https://digital.nhs.uk/data-and-information/publications/statistical/nhs-workforce-statistics/june-2025</x:v>
      </x:c>
      <x:c r="G223" s="10" t="str">
        <x:v>nhs_hchs_staff_in_post_summary_2025-06.xlsx</x:v>
      </x:c>
      <x:c r="H223" s="2" t="str">
        <x:v>Source - Nationality</x:v>
      </x:c>
      <x:c r="I223" s="2" t="str">
        <x:v>E126504</x:v>
      </x:c>
      <x:c r="J223" s="2" t="str">
        <x:v>E126394</x:v>
      </x:c>
    </x:row>
    <x:row r="224" ht="45" customHeight="1">
      <x:c r="A224" s="2" t="n">
        <x:v>2025</x:v>
      </x:c>
      <x:c r="B224" s="2" t="str">
        <x:v>Staff group</x:v>
      </x:c>
      <x:c r="C224" s="2" t="str">
        <x:v>Ambulance staff</x:v>
      </x:c>
      <x:c r="D224" s="8" t="n">
        <x:v>2</x:v>
      </x:c>
      <x:c r="E224" s="8" t="n">
        <x:v>23630</x:v>
      </x:c>
      <x:c r="F224" s="10" t="str">
        <x:v>https://digital.nhs.uk/data-and-information/publications/statistical/nhs-workforce-statistics/june-2025</x:v>
      </x:c>
      <x:c r="G224" s="10" t="str">
        <x:v>nhs_hchs_staff_in_post_summary_2025-06.xlsx</x:v>
      </x:c>
      <x:c r="H224" s="2" t="str">
        <x:v>Source - Nationality</x:v>
      </x:c>
      <x:c r="I224" s="2" t="str">
        <x:v>E126670</x:v>
      </x:c>
      <x:c r="J224" s="2" t="str">
        <x:v>E126622</x:v>
      </x:c>
    </x:row>
    <x:row r="225" ht="45" customHeight="1">
      <x:c r="A225" s="2" t="n">
        <x:v>2025</x:v>
      </x:c>
      <x:c r="B225" s="2" t="str">
        <x:v>Medical grade</x:v>
      </x:c>
      <x:c r="C225" s="2" t="str">
        <x:v>Associate Specialist</x:v>
      </x:c>
      <x:c r="D225" s="8" t="n">
        <x:v>1</x:v>
      </x:c>
      <x:c r="E225" s="8" t="n">
        <x:v>3113</x:v>
      </x:c>
      <x:c r="F225" s="10" t="str">
        <x:v>https://digital.nhs.uk/data-and-information/publications/statistical/nhs-workforce-statistics/june-2025</x:v>
      </x:c>
      <x:c r="G225" s="10" t="str">
        <x:v>nhs_hchs_staff_in_post_summary_2025-06.xlsx</x:v>
      </x:c>
      <x:c r="H225" s="2" t="str">
        <x:v>Source - Nationality</x:v>
      </x:c>
      <x:c r="I225" s="2" t="str">
        <x:v>E126748</x:v>
      </x:c>
      <x:c r="J225" s="2" t="str">
        <x:v>E126703</x:v>
      </x:c>
    </x:row>
    <x:row r="226" ht="45" customHeight="1">
      <x:c r="A226" s="2" t="n">
        <x:v>2025</x:v>
      </x:c>
      <x:c r="B226" s="2" t="str">
        <x:v>Staff group</x:v>
      </x:c>
      <x:c r="C226" s="2" t="str">
        <x:v>Central functions</x:v>
      </x:c>
      <x:c r="D226" s="8" t="n">
        <x:v>174</x:v>
      </x:c>
      <x:c r="E226" s="8" t="n">
        <x:v>122304</x:v>
      </x:c>
      <x:c r="F226" s="10" t="str">
        <x:v>https://digital.nhs.uk/data-and-information/publications/statistical/nhs-workforce-statistics/june-2025</x:v>
      </x:c>
      <x:c r="G226" s="10" t="str">
        <x:v>nhs_hchs_staff_in_post_summary_2025-06.xlsx</x:v>
      </x:c>
      <x:c r="H226" s="2" t="str">
        <x:v>Source - Nationality</x:v>
      </x:c>
      <x:c r="I226" s="2" t="str">
        <x:v>E126870</x:v>
      </x:c>
      <x:c r="J226" s="2" t="str">
        <x:v>E126790</x:v>
      </x:c>
    </x:row>
    <x:row r="227" ht="45" customHeight="1">
      <x:c r="A227" s="2" t="n">
        <x:v>2025</x:v>
      </x:c>
      <x:c r="B227" s="2" t="str">
        <x:v>Medical grade</x:v>
      </x:c>
      <x:c r="C227" s="2" t="str">
        <x:v>Consultant</x:v>
      </x:c>
      <x:c r="D227" s="8" t="n">
        <x:v>17</x:v>
      </x:c>
      <x:c r="E227" s="8" t="n">
        <x:v>64356</x:v>
      </x:c>
      <x:c r="F227" s="10" t="str">
        <x:v>https://digital.nhs.uk/data-and-information/publications/statistical/nhs-workforce-statistics/june-2025</x:v>
      </x:c>
      <x:c r="G227" s="10" t="str">
        <x:v>nhs_hchs_staff_in_post_summary_2025-06.xlsx</x:v>
      </x:c>
      <x:c r="H227" s="2" t="str">
        <x:v>Source - Nationality</x:v>
      </x:c>
      <x:c r="I227" s="2" t="str">
        <x:v>E127021</x:v>
      </x:c>
      <x:c r="J227" s="2" t="str">
        <x:v>E126950</x:v>
      </x:c>
    </x:row>
    <x:row r="228" ht="45" customHeight="1">
      <x:c r="A228" s="2" t="n">
        <x:v>2025</x:v>
      </x:c>
      <x:c r="B228" s="2" t="str">
        <x:v>Medical grade</x:v>
      </x:c>
      <x:c r="C228" s="2" t="str">
        <x:v>Core Training</x:v>
      </x:c>
      <x:c r="D228" s="8" t="n">
        <x:v>23</x:v>
      </x:c>
      <x:c r="E228" s="8" t="n">
        <x:v>25239</x:v>
      </x:c>
      <x:c r="F228" s="10" t="str">
        <x:v>https://digital.nhs.uk/data-and-information/publications/statistical/nhs-workforce-statistics/june-2025</x:v>
      </x:c>
      <x:c r="G228" s="10" t="str">
        <x:v>nhs_hchs_staff_in_post_summary_2025-06.xlsx</x:v>
      </x:c>
      <x:c r="H228" s="2" t="str">
        <x:v>Source - Nationality</x:v>
      </x:c>
      <x:c r="I228" s="2" t="str">
        <x:v>E127171</x:v>
      </x:c>
      <x:c r="J228" s="2" t="str">
        <x:v>E127094</x:v>
      </x:c>
    </x:row>
    <x:row r="229" ht="45" customHeight="1">
      <x:c r="A229" s="2" t="n">
        <x:v>2025</x:v>
      </x:c>
      <x:c r="B229" s="2" t="str">
        <x:v>Medical grade</x:v>
      </x:c>
      <x:c r="C229" s="2" t="str">
        <x:v>Foundation Doctor Year 1</x:v>
      </x:c>
      <x:c r="D229" s="8" t="n">
        <x:v>33</x:v>
      </x:c>
      <x:c r="E229" s="8" t="n">
        <x:v>8201</x:v>
      </x:c>
      <x:c r="F229" s="10" t="str">
        <x:v>https://digital.nhs.uk/data-and-information/publications/statistical/nhs-workforce-statistics/june-2025</x:v>
      </x:c>
      <x:c r="G229" s="10" t="str">
        <x:v>nhs_hchs_staff_in_post_summary_2025-06.xlsx</x:v>
      </x:c>
      <x:c r="H229" s="2" t="str">
        <x:v>Source - Nationality</x:v>
      </x:c>
      <x:c r="I229" s="2" t="str">
        <x:v>E127304</x:v>
      </x:c>
      <x:c r="J229" s="2" t="str">
        <x:v>E127247</x:v>
      </x:c>
    </x:row>
    <x:row r="230" ht="45" customHeight="1">
      <x:c r="A230" s="2" t="n">
        <x:v>2025</x:v>
      </x:c>
      <x:c r="B230" s="2" t="str">
        <x:v>Medical grade</x:v>
      </x:c>
      <x:c r="C230" s="2" t="str">
        <x:v>Foundation Doctor Year 2</x:v>
      </x:c>
      <x:c r="D230" s="8" t="n">
        <x:v>20</x:v>
      </x:c>
      <x:c r="E230" s="8" t="n">
        <x:v>7364</x:v>
      </x:c>
      <x:c r="F230" s="10" t="str">
        <x:v>https://digital.nhs.uk/data-and-information/publications/statistical/nhs-workforce-statistics/june-2025</x:v>
      </x:c>
      <x:c r="G230" s="10" t="str">
        <x:v>nhs_hchs_staff_in_post_summary_2025-06.xlsx</x:v>
      </x:c>
      <x:c r="H230" s="2" t="str">
        <x:v>Source - Nationality</x:v>
      </x:c>
      <x:c r="I230" s="2" t="str">
        <x:v>E127424</x:v>
      </x:c>
      <x:c r="J230" s="2" t="str">
        <x:v>E127362</x:v>
      </x:c>
    </x:row>
    <x:row r="231" ht="45" customHeight="1">
      <x:c r="A231" s="2" t="n">
        <x:v>2025</x:v>
      </x:c>
      <x:c r="B231" s="2" t="str">
        <x:v>Staff group</x:v>
      </x:c>
      <x:c r="C231" s="2" t="str">
        <x:v>HCHS doctors</x:v>
      </x:c>
      <x:c r="D231" s="8" t="n">
        <x:v>140</x:v>
      </x:c>
      <x:c r="E231" s="8" t="n">
        <x:v>158471</x:v>
      </x:c>
      <x:c r="F231" s="10" t="str">
        <x:v>https://digital.nhs.uk/data-and-information/publications/statistical/nhs-workforce-statistics/june-2025</x:v>
      </x:c>
      <x:c r="G231" s="10" t="str">
        <x:v>nhs_hchs_staff_in_post_summary_2025-06.xlsx</x:v>
      </x:c>
      <x:c r="H231" s="2" t="str">
        <x:v>Source - Nationality</x:v>
      </x:c>
      <x:c r="I231" s="2" t="str">
        <x:v>E127583</x:v>
      </x:c>
      <x:c r="J231" s="2" t="str">
        <x:v>E127490</x:v>
      </x:c>
    </x:row>
    <x:row r="232" ht="45" customHeight="1">
      <x:c r="A232" s="2" t="n">
        <x:v>2025</x:v>
      </x:c>
      <x:c r="B232" s="2" t="str">
        <x:v>Medical grade</x:v>
      </x:c>
      <x:c r="C232" s="2" t="str">
        <x:v>Hospital Practitioner / Clinical Assistant</x:v>
      </x:c>
      <x:c r="D232" s="8" t="str">
        <x:v>Not listed</x:v>
      </x:c>
      <x:c r="E232" s="8" t="n">
        <x:v>2006</x:v>
      </x:c>
      <x:c r="F232" s="10" t="str">
        <x:v>https://digital.nhs.uk/data-and-information/publications/statistical/nhs-workforce-statistics/june-2025</x:v>
      </x:c>
      <x:c r="G232" s="10" t="str">
        <x:v>nhs_hchs_staff_in_post_summary_2025-06.xlsx</x:v>
      </x:c>
      <x:c r="H232" s="2" t="str">
        <x:v>Source - Nationality</x:v>
      </x:c>
      <x:c r="I232" s="2" t="str">
        <x:v>Not listed in source</x:v>
      </x:c>
      <x:c r="J232" s="2" t="str">
        <x:v>E127681</x:v>
      </x:c>
    </x:row>
    <x:row r="233" ht="45" customHeight="1">
      <x:c r="A233" s="2" t="n">
        <x:v>2025</x:v>
      </x:c>
      <x:c r="B233" s="2" t="str">
        <x:v>Staff group</x:v>
      </x:c>
      <x:c r="C233" s="2" t="str">
        <x:v>Hotel, property &amp; estates</x:v>
      </x:c>
      <x:c r="D233" s="8" t="n">
        <x:v>125</x:v>
      </x:c>
      <x:c r="E233" s="8" t="n">
        <x:v>83493</x:v>
      </x:c>
      <x:c r="F233" s="10" t="str">
        <x:v>https://digital.nhs.uk/data-and-information/publications/statistical/nhs-workforce-statistics/june-2025</x:v>
      </x:c>
      <x:c r="G233" s="10" t="str">
        <x:v>nhs_hchs_staff_in_post_summary_2025-06.xlsx</x:v>
      </x:c>
      <x:c r="H233" s="2" t="str">
        <x:v>Source - Nationality</x:v>
      </x:c>
      <x:c r="I233" s="2" t="str">
        <x:v>E127815</x:v>
      </x:c>
      <x:c r="J233" s="2" t="str">
        <x:v>E127735</x:v>
      </x:c>
    </x:row>
    <x:row r="234" ht="45" customHeight="1">
      <x:c r="A234" s="2" t="n">
        <x:v>2025</x:v>
      </x:c>
      <x:c r="B234" s="2" t="str">
        <x:v>Staff group</x:v>
      </x:c>
      <x:c r="C234" s="2" t="str">
        <x:v>Managers</x:v>
      </x:c>
      <x:c r="D234" s="8" t="n">
        <x:v>7</x:v>
      </x:c>
      <x:c r="E234" s="8" t="n">
        <x:v>27696</x:v>
      </x:c>
      <x:c r="F234" s="10" t="str">
        <x:v>https://digital.nhs.uk/data-and-information/publications/statistical/nhs-workforce-statistics/june-2025</x:v>
      </x:c>
      <x:c r="G234" s="10" t="str">
        <x:v>nhs_hchs_staff_in_post_summary_2025-06.xlsx</x:v>
      </x:c>
      <x:c r="H234" s="2" t="str">
        <x:v>Source - Nationality</x:v>
      </x:c>
      <x:c r="I234" s="2" t="str">
        <x:v>E127950</x:v>
      </x:c>
      <x:c r="J234" s="2" t="str">
        <x:v>E127895</x:v>
      </x:c>
    </x:row>
    <x:row r="235" ht="45" customHeight="1">
      <x:c r="A235" s="2" t="n">
        <x:v>2025</x:v>
      </x:c>
      <x:c r="B235" s="2" t="str">
        <x:v>Staff group</x:v>
      </x:c>
      <x:c r="C235" s="2" t="str">
        <x:v>Midwives</x:v>
      </x:c>
      <x:c r="D235" s="8" t="n">
        <x:v>4</x:v>
      </x:c>
      <x:c r="E235" s="8" t="n">
        <x:v>30269</x:v>
      </x:c>
      <x:c r="F235" s="10" t="str">
        <x:v>https://digital.nhs.uk/data-and-information/publications/statistical/nhs-workforce-statistics/june-2025</x:v>
      </x:c>
      <x:c r="G235" s="10" t="str">
        <x:v>nhs_hchs_staff_in_post_summary_2025-06.xlsx</x:v>
      </x:c>
      <x:c r="H235" s="2" t="str">
        <x:v>Source - Nationality</x:v>
      </x:c>
      <x:c r="I235" s="2" t="str">
        <x:v>E128064</x:v>
      </x:c>
      <x:c r="J235" s="2" t="str">
        <x:v>E128004</x:v>
      </x:c>
    </x:row>
    <x:row r="236" ht="45" customHeight="1">
      <x:c r="A236" s="2" t="n">
        <x:v>2025</x:v>
      </x:c>
      <x:c r="B236" s="2" t="str">
        <x:v>Staff group</x:v>
      </x:c>
      <x:c r="C236" s="2" t="str">
        <x:v>Nurses &amp; health visitors</x:v>
      </x:c>
      <x:c r="D236" s="8" t="n">
        <x:v>141</x:v>
      </x:c>
      <x:c r="E236" s="8" t="n">
        <x:v>407778</x:v>
      </x:c>
      <x:c r="F236" s="10" t="str">
        <x:v>https://digital.nhs.uk/data-and-information/publications/statistical/nhs-workforce-statistics/june-2025</x:v>
      </x:c>
      <x:c r="G236" s="10" t="str">
        <x:v>nhs_hchs_staff_in_post_summary_2025-06.xlsx</x:v>
      </x:c>
      <x:c r="H236" s="2" t="str">
        <x:v>Source - Nationality</x:v>
      </x:c>
      <x:c r="I236" s="2" t="str">
        <x:v>E128213</x:v>
      </x:c>
      <x:c r="J236" s="2" t="str">
        <x:v>E128118</x:v>
      </x:c>
    </x:row>
    <x:row r="237" ht="45" customHeight="1">
      <x:c r="A237" s="2" t="n">
        <x:v>2025</x:v>
      </x:c>
      <x:c r="B237" s="2" t="str">
        <x:v>Medical grade</x:v>
      </x:c>
      <x:c r="C237" s="2" t="str">
        <x:v>Other HCHS Doctor Grades</x:v>
      </x:c>
      <x:c r="D237" s="8" t="n">
        <x:v>1</x:v>
      </x:c>
      <x:c r="E237" s="8" t="n">
        <x:v>1368</x:v>
      </x:c>
      <x:c r="F237" s="10" t="str">
        <x:v>https://digital.nhs.uk/data-and-information/publications/statistical/nhs-workforce-statistics/june-2025</x:v>
      </x:c>
      <x:c r="G237" s="10" t="str">
        <x:v>nhs_hchs_staff_in_post_summary_2025-06.xlsx</x:v>
      </x:c>
      <x:c r="H237" s="2" t="str">
        <x:v>Source - Nationality</x:v>
      </x:c>
      <x:c r="I237" s="2" t="str">
        <x:v>E128335</x:v>
      </x:c>
      <x:c r="J237" s="2" t="str">
        <x:v>E128310</x:v>
      </x:c>
    </x:row>
    <x:row r="238" ht="45" customHeight="1">
      <x:c r="A238" s="2" t="n">
        <x:v>2025</x:v>
      </x:c>
      <x:c r="B238" s="2" t="str">
        <x:v>Staff group</x:v>
      </x:c>
      <x:c r="C238" s="2" t="str">
        <x:v>Scientific, therapeutic &amp; technical staff</x:v>
      </x:c>
      <x:c r="D238" s="8" t="n">
        <x:v>360</x:v>
      </x:c>
      <x:c r="E238" s="8" t="n">
        <x:v>202276</x:v>
      </x:c>
      <x:c r="F238" s="10" t="str">
        <x:v>https://digital.nhs.uk/data-and-information/publications/statistical/nhs-workforce-statistics/june-2025</x:v>
      </x:c>
      <x:c r="G238" s="10" t="str">
        <x:v>nhs_hchs_staff_in_post_summary_2025-06.xlsx</x:v>
      </x:c>
      <x:c r="H238" s="2" t="str">
        <x:v>Source - Nationality</x:v>
      </x:c>
      <x:c r="I238" s="2" t="str">
        <x:v>E128448</x:v>
      </x:c>
      <x:c r="J238" s="2" t="str">
        <x:v>E128358</x:v>
      </x:c>
    </x:row>
    <x:row r="239" ht="45" customHeight="1">
      <x:c r="A239" s="2" t="n">
        <x:v>2025</x:v>
      </x:c>
      <x:c r="B239" s="2" t="str">
        <x:v>Staff group</x:v>
      </x:c>
      <x:c r="C239" s="2" t="str">
        <x:v>Senior managers</x:v>
      </x:c>
      <x:c r="D239" s="8" t="n">
        <x:v>1</x:v>
      </x:c>
      <x:c r="E239" s="8" t="n">
        <x:v>14021</x:v>
      </x:c>
      <x:c r="F239" s="10" t="str">
        <x:v>https://digital.nhs.uk/data-and-information/publications/statistical/nhs-workforce-statistics/june-2025</x:v>
      </x:c>
      <x:c r="G239" s="10" t="str">
        <x:v>nhs_hchs_staff_in_post_summary_2025-06.xlsx</x:v>
      </x:c>
      <x:c r="H239" s="2" t="str">
        <x:v>Source - Nationality</x:v>
      </x:c>
      <x:c r="I239" s="2" t="str">
        <x:v>E128580</x:v>
      </x:c>
      <x:c r="J239" s="2" t="str">
        <x:v>E128539</x:v>
      </x:c>
    </x:row>
    <x:row r="240" ht="45" customHeight="1">
      <x:c r="A240" s="2" t="n">
        <x:v>2025</x:v>
      </x:c>
      <x:c r="B240" s="2" t="str">
        <x:v>Medical grade</x:v>
      </x:c>
      <x:c r="C240" s="2" t="str">
        <x:v>Specialty Doctor</x:v>
      </x:c>
      <x:c r="D240" s="8" t="n">
        <x:v>2</x:v>
      </x:c>
      <x:c r="E240" s="8" t="n">
        <x:v>10850</x:v>
      </x:c>
      <x:c r="F240" s="10" t="str">
        <x:v>https://digital.nhs.uk/data-and-information/publications/statistical/nhs-workforce-statistics/june-2025</x:v>
      </x:c>
      <x:c r="G240" s="10" t="str">
        <x:v>nhs_hchs_staff_in_post_summary_2025-06.xlsx</x:v>
      </x:c>
      <x:c r="H240" s="2" t="str">
        <x:v>Source - Nationality</x:v>
      </x:c>
      <x:c r="I240" s="2" t="str">
        <x:v>E128681</x:v>
      </x:c>
      <x:c r="J240" s="2" t="str">
        <x:v>E128617</x:v>
      </x:c>
    </x:row>
    <x:row r="241" ht="45" customHeight="1">
      <x:c r="A241" s="2" t="n">
        <x:v>2025</x:v>
      </x:c>
      <x:c r="B241" s="2" t="str">
        <x:v>Medical grade</x:v>
      </x:c>
      <x:c r="C241" s="2" t="str">
        <x:v>Specialty Registrar</x:v>
      </x:c>
      <x:c r="D241" s="8" t="n">
        <x:v>43</x:v>
      </x:c>
      <x:c r="E241" s="8" t="n">
        <x:v>36101</x:v>
      </x:c>
      <x:c r="F241" s="10" t="str">
        <x:v>https://digital.nhs.uk/data-and-information/publications/statistical/nhs-workforce-statistics/june-2025</x:v>
      </x:c>
      <x:c r="G241" s="10" t="str">
        <x:v>nhs_hchs_staff_in_post_summary_2025-06.xlsx</x:v>
      </x:c>
      <x:c r="H241" s="2" t="str">
        <x:v>Source - Nationality</x:v>
      </x:c>
      <x:c r="I241" s="2" t="str">
        <x:v>E128831</x:v>
      </x:c>
      <x:c r="J241" s="2" t="str">
        <x:v>E128749</x:v>
      </x:c>
    </x:row>
    <x:row r="242" ht="45" customHeight="1">
      <x:c r="A242" s="2" t="n">
        <x:v>2025</x:v>
      </x:c>
      <x:c r="B242" s="2" t="str">
        <x:v>Medical grade</x:v>
      </x:c>
      <x:c r="C242" s="2" t="str">
        <x:v>Staff Grade</x:v>
      </x:c>
      <x:c r="D242" s="8" t="str">
        <x:v>Not listed</x:v>
      </x:c>
      <x:c r="E242" s="8" t="n">
        <x:v>398</x:v>
      </x:c>
      <x:c r="F242" s="10" t="str">
        <x:v>https://digital.nhs.uk/data-and-information/publications/statistical/nhs-workforce-statistics/june-2025</x:v>
      </x:c>
      <x:c r="G242" s="10" t="str">
        <x:v>nhs_hchs_staff_in_post_summary_2025-06.xlsx</x:v>
      </x:c>
      <x:c r="H242" s="2" t="str">
        <x:v>Source - Nationality</x:v>
      </x:c>
      <x:c r="I242" s="2" t="str">
        <x:v>Not listed in source</x:v>
      </x:c>
      <x:c r="J242" s="2" t="str">
        <x:v>E128910</x:v>
      </x:c>
    </x:row>
    <x:row r="243" ht="45" customHeight="1">
      <x:c r="A243" s="2" t="n">
        <x:v>2025</x:v>
      </x:c>
      <x:c r="B243" s="2" t="str">
        <x:v>Staff group</x:v>
      </x:c>
      <x:c r="C243" s="2" t="str">
        <x:v>Support to ST&amp;T staff</x:v>
      </x:c>
      <x:c r="D243" s="8" t="n">
        <x:v>190</x:v>
      </x:c>
      <x:c r="E243" s="8" t="n">
        <x:v>101279</x:v>
      </x:c>
      <x:c r="F243" s="10" t="str">
        <x:v>https://digital.nhs.uk/data-and-information/publications/statistical/nhs-workforce-statistics/june-2025</x:v>
      </x:c>
      <x:c r="G243" s="10" t="str">
        <x:v>nhs_hchs_staff_in_post_summary_2025-06.xlsx</x:v>
      </x:c>
      <x:c r="H243" s="2" t="str">
        <x:v>Source - Nationality</x:v>
      </x:c>
      <x:c r="I243" s="2" t="str">
        <x:v>E129354</x:v>
      </x:c>
      <x:c r="J243" s="2" t="str">
        <x:v>E129271</x:v>
      </x:c>
    </x:row>
    <x:row r="244" ht="45" customHeight="1">
      <x:c r="A244" s="2" t="n">
        <x:v>2025</x:v>
      </x:c>
      <x:c r="B244" s="2" t="str">
        <x:v>Staff group</x:v>
      </x:c>
      <x:c r="C244" s="2" t="str">
        <x:v>Support to ambulance staff</x:v>
      </x:c>
      <x:c r="D244" s="8" t="n">
        <x:v>5</x:v>
      </x:c>
      <x:c r="E244" s="8" t="n">
        <x:v>28782</x:v>
      </x:c>
      <x:c r="F244" s="10" t="str">
        <x:v>https://digital.nhs.uk/data-and-information/publications/statistical/nhs-workforce-statistics/june-2025</x:v>
      </x:c>
      <x:c r="G244" s="10" t="str">
        <x:v>nhs_hchs_staff_in_post_summary_2025-06.xlsx</x:v>
      </x:c>
      <x:c r="H244" s="2" t="str">
        <x:v>Source - Nationality</x:v>
      </x:c>
      <x:c r="I244" s="2" t="str">
        <x:v>E129024</x:v>
      </x:c>
      <x:c r="J244" s="2" t="str">
        <x:v>E128968</x:v>
      </x:c>
    </x:row>
    <x:row r="245" ht="45" customHeight="1">
      <x:c r="A245" s="2" t="n">
        <x:v>2025</x:v>
      </x:c>
      <x:c r="B245" s="2" t="str">
        <x:v>Staff group</x:v>
      </x:c>
      <x:c r="C245" s="2" t="str">
        <x:v>Support to doctors, nurses &amp; midwives</x:v>
      </x:c>
      <x:c r="D245" s="8" t="n">
        <x:v>345</x:v>
      </x:c>
      <x:c r="E245" s="8" t="n">
        <x:v>344130</x:v>
      </x:c>
      <x:c r="F245" s="10" t="str">
        <x:v>https://digital.nhs.uk/data-and-information/publications/statistical/nhs-workforce-statistics/june-2025</x:v>
      </x:c>
      <x:c r="G245" s="10" t="str">
        <x:v>nhs_hchs_staff_in_post_summary_2025-06.xlsx</x:v>
      </x:c>
      <x:c r="H245" s="2" t="str">
        <x:v>Source - Nationality</x:v>
      </x:c>
      <x:c r="I245" s="2" t="str">
        <x:v>E129170</x:v>
      </x:c>
      <x:c r="J245" s="2" t="str">
        <x:v>E129066</x:v>
      </x:c>
    </x:row>
    <x:row r="246" ht="45" customHeight="1">
      <x:c r="A246" s="2" t="n">
        <x:v>2025</x:v>
      </x:c>
      <x:c r="B246" s="2" t="str">
        <x:v>Staff group</x:v>
      </x:c>
      <x:c r="C246" s="2" t="str">
        <x:v>Unknown classification</x:v>
      </x:c>
      <x:c r="D246" s="8" t="n">
        <x:v>1</x:v>
      </x:c>
      <x:c r="E246" s="8" t="n">
        <x:v>341</x:v>
      </x:c>
      <x:c r="F246" s="10" t="str">
        <x:v>https://digital.nhs.uk/data-and-information/publications/statistical/nhs-workforce-statistics/june-2025</x:v>
      </x:c>
      <x:c r="G246" s="10" t="str">
        <x:v>nhs_hchs_staff_in_post_summary_2025-06.xlsx</x:v>
      </x:c>
      <x:c r="H246" s="2" t="str">
        <x:v>Source - Nationality</x:v>
      </x:c>
      <x:c r="I246" s="2" t="str">
        <x:v>E129467</x:v>
      </x:c>
      <x:c r="J246" s="2" t="str">
        <x:v>E129444</x:v>
      </x:c>
    </x:row>
    <x:row r="247" ht="45" customHeight="1">
      <x:c r="A247" s="2" t="n">
        <x:v>2026</x:v>
      </x:c>
      <x:c r="B247" s="2" t="str">
        <x:v>Overall</x:v>
      </x:c>
      <x:c r="C247" s="2" t="str">
        <x:v>All staff groups</x:v>
      </x:c>
      <x:c r="D247" s="8" t="n">
        <x:v>1765</x:v>
      </x:c>
      <x:c r="E247" s="8" t="n">
        <x:v>1536637</x:v>
      </x:c>
      <x:c r="F247" s="10" t="str">
        <x:v>https://digital.nhs.uk/data-and-information/publications/statistical/nhs-workforce-statistics/june-2026</x:v>
      </x:c>
      <x:c r="G247" s="10" t="str">
        <x:v>nhs_hchs_trusts_core_data_tables_2026-06.xlsx</x:v>
      </x:c>
      <x:c r="H247" s="2" t="str">
        <x:v>14</x:v>
      </x:c>
      <x:c r="I247" s="2" t="str">
        <x:v>E346</x:v>
      </x:c>
      <x:c r="J247" s="2" t="str">
        <x:v>E232</x:v>
      </x:c>
    </x:row>
    <x:row r="248" ht="45" customHeight="1">
      <x:c r="A248" s="2" t="n">
        <x:v>2026</x:v>
      </x:c>
      <x:c r="B248" s="2" t="str">
        <x:v>Staff group</x:v>
      </x:c>
      <x:c r="C248" s="2" t="str">
        <x:v>Ambulance staff</x:v>
      </x:c>
      <x:c r="D248" s="8" t="n">
        <x:v>3</x:v>
      </x:c>
      <x:c r="E248" s="8" t="n">
        <x:v>24902</x:v>
      </x:c>
      <x:c r="F248" s="10" t="str">
        <x:v>https://digital.nhs.uk/data-and-information/publications/statistical/nhs-workforce-statistics/june-2026</x:v>
      </x:c>
      <x:c r="G248" s="10" t="str">
        <x:v>nhs_hchs_trusts_core_data_tables_2026-06.xlsx</x:v>
      </x:c>
      <x:c r="H248" s="2" t="str">
        <x:v>14</x:v>
      </x:c>
      <x:c r="I248" s="2" t="str">
        <x:v>T346</x:v>
      </x:c>
      <x:c r="J248" s="2" t="str">
        <x:v>T232</x:v>
      </x:c>
    </x:row>
    <x:row r="249" ht="45" customHeight="1">
      <x:c r="A249" s="2" t="n">
        <x:v>2026</x:v>
      </x:c>
      <x:c r="B249" s="2" t="str">
        <x:v>Medical grade</x:v>
      </x:c>
      <x:c r="C249" s="2" t="str">
        <x:v>Associate Specialist</x:v>
      </x:c>
      <x:c r="D249" s="8" t="n">
        <x:v>2</x:v>
      </x:c>
      <x:c r="E249" s="8" t="n">
        <x:v>3387</x:v>
      </x:c>
      <x:c r="F249" s="10" t="str">
        <x:v>https://digital.nhs.uk/data-and-information/publications/statistical/nhs-workforce-statistics/june-2026</x:v>
      </x:c>
      <x:c r="G249" s="10" t="str">
        <x:v>nhs_hchs_trusts_core_data_tables_2026-06.xlsx</x:v>
      </x:c>
      <x:c r="H249" s="2" t="str">
        <x:v>14</x:v>
      </x:c>
      <x:c r="I249" s="2" t="str">
        <x:v>I346</x:v>
      </x:c>
      <x:c r="J249" s="2" t="str">
        <x:v>I232</x:v>
      </x:c>
    </x:row>
    <x:row r="250" ht="45" customHeight="1">
      <x:c r="A250" s="2" t="n">
        <x:v>2026</x:v>
      </x:c>
      <x:c r="B250" s="2" t="str">
        <x:v>Staff group</x:v>
      </x:c>
      <x:c r="C250" s="2" t="str">
        <x:v>Central functions</x:v>
      </x:c>
      <x:c r="D250" s="8" t="n">
        <x:v>194</x:v>
      </x:c>
      <x:c r="E250" s="8" t="n">
        <x:v>116041</x:v>
      </x:c>
      <x:c r="F250" s="10" t="str">
        <x:v>https://digital.nhs.uk/data-and-information/publications/statistical/nhs-workforce-statistics/june-2026</x:v>
      </x:c>
      <x:c r="G250" s="10" t="str">
        <x:v>nhs_hchs_trusts_core_data_tables_2026-06.xlsx</x:v>
      </x:c>
      <x:c r="H250" s="2" t="str">
        <x:v>14</x:v>
      </x:c>
      <x:c r="I250" s="2" t="str">
        <x:v>AC346</x:v>
      </x:c>
      <x:c r="J250" s="2" t="str">
        <x:v>AC232</x:v>
      </x:c>
    </x:row>
    <x:row r="251" ht="45" customHeight="1">
      <x:c r="A251" s="2" t="n">
        <x:v>2026</x:v>
      </x:c>
      <x:c r="B251" s="2" t="str">
        <x:v>Medical grade</x:v>
      </x:c>
      <x:c r="C251" s="2" t="str">
        <x:v>Consultant</x:v>
      </x:c>
      <x:c r="D251" s="8" t="n">
        <x:v>19</x:v>
      </x:c>
      <x:c r="E251" s="8" t="n">
        <x:v>66782</x:v>
      </x:c>
      <x:c r="F251" s="10" t="str">
        <x:v>https://digital.nhs.uk/data-and-information/publications/statistical/nhs-workforce-statistics/june-2026</x:v>
      </x:c>
      <x:c r="G251" s="10" t="str">
        <x:v>nhs_hchs_trusts_core_data_tables_2026-06.xlsx</x:v>
      </x:c>
      <x:c r="H251" s="2" t="str">
        <x:v>14</x:v>
      </x:c>
      <x:c r="I251" s="2" t="str">
        <x:v>H346</x:v>
      </x:c>
      <x:c r="J251" s="2" t="str">
        <x:v>H232</x:v>
      </x:c>
    </x:row>
    <x:row r="252" ht="45" customHeight="1">
      <x:c r="A252" s="2" t="n">
        <x:v>2026</x:v>
      </x:c>
      <x:c r="B252" s="2" t="str">
        <x:v>Medical grade</x:v>
      </x:c>
      <x:c r="C252" s="2" t="str">
        <x:v>Core Training</x:v>
      </x:c>
      <x:c r="D252" s="8" t="n">
        <x:v>26</x:v>
      </x:c>
      <x:c r="E252" s="8" t="n">
        <x:v>26577</x:v>
      </x:c>
      <x:c r="F252" s="10" t="str">
        <x:v>https://digital.nhs.uk/data-and-information/publications/statistical/nhs-workforce-statistics/june-2026</x:v>
      </x:c>
      <x:c r="G252" s="10" t="str">
        <x:v>nhs_hchs_trusts_core_data_tables_2026-06.xlsx</x:v>
      </x:c>
      <x:c r="H252" s="2" t="str">
        <x:v>14</x:v>
      </x:c>
      <x:c r="I252" s="2" t="str">
        <x:v>M346</x:v>
      </x:c>
      <x:c r="J252" s="2" t="str">
        <x:v>M232</x:v>
      </x:c>
    </x:row>
    <x:row r="253" ht="45" customHeight="1">
      <x:c r="A253" s="2" t="n">
        <x:v>2026</x:v>
      </x:c>
      <x:c r="B253" s="2" t="str">
        <x:v>Medical grade</x:v>
      </x:c>
      <x:c r="C253" s="2" t="str">
        <x:v>Foundation Doctor Year 1</x:v>
      </x:c>
      <x:c r="D253" s="8" t="n">
        <x:v>47</x:v>
      </x:c>
      <x:c r="E253" s="8" t="n">
        <x:v>8438</x:v>
      </x:c>
      <x:c r="F253" s="10" t="str">
        <x:v>https://digital.nhs.uk/data-and-information/publications/statistical/nhs-workforce-statistics/june-2026</x:v>
      </x:c>
      <x:c r="G253" s="10" t="str">
        <x:v>nhs_hchs_trusts_core_data_tables_2026-06.xlsx</x:v>
      </x:c>
      <x:c r="H253" s="2" t="str">
        <x:v>14</x:v>
      </x:c>
      <x:c r="I253" s="2" t="str">
        <x:v>O346</x:v>
      </x:c>
      <x:c r="J253" s="2" t="str">
        <x:v>O232</x:v>
      </x:c>
    </x:row>
    <x:row r="254" ht="45" customHeight="1">
      <x:c r="A254" s="2" t="n">
        <x:v>2026</x:v>
      </x:c>
      <x:c r="B254" s="2" t="str">
        <x:v>Medical grade</x:v>
      </x:c>
      <x:c r="C254" s="2" t="str">
        <x:v>Foundation Doctor Year 2</x:v>
      </x:c>
      <x:c r="D254" s="8" t="n">
        <x:v>29</x:v>
      </x:c>
      <x:c r="E254" s="8" t="n">
        <x:v>7699</x:v>
      </x:c>
      <x:c r="F254" s="10" t="str">
        <x:v>https://digital.nhs.uk/data-and-information/publications/statistical/nhs-workforce-statistics/june-2026</x:v>
      </x:c>
      <x:c r="G254" s="10" t="str">
        <x:v>nhs_hchs_trusts_core_data_tables_2026-06.xlsx</x:v>
      </x:c>
      <x:c r="H254" s="2" t="str">
        <x:v>14</x:v>
      </x:c>
      <x:c r="I254" s="2" t="str">
        <x:v>N346</x:v>
      </x:c>
      <x:c r="J254" s="2" t="str">
        <x:v>N232</x:v>
      </x:c>
    </x:row>
    <x:row r="255" ht="45" customHeight="1">
      <x:c r="A255" s="2" t="n">
        <x:v>2026</x:v>
      </x:c>
      <x:c r="B255" s="2" t="str">
        <x:v>Staff group</x:v>
      </x:c>
      <x:c r="C255" s="2" t="str">
        <x:v>HCHS doctors</x:v>
      </x:c>
      <x:c r="D255" s="8" t="n">
        <x:v>165</x:v>
      </x:c>
      <x:c r="E255" s="8" t="n">
        <x:v>164033</x:v>
      </x:c>
      <x:c r="F255" s="10" t="str">
        <x:v>https://digital.nhs.uk/data-and-information/publications/statistical/nhs-workforce-statistics/june-2026</x:v>
      </x:c>
      <x:c r="G255" s="10" t="str">
        <x:v>nhs_hchs_trusts_core_data_tables_2026-06.xlsx</x:v>
      </x:c>
      <x:c r="H255" s="2" t="str">
        <x:v>14</x:v>
      </x:c>
      <x:c r="I255" s="2" t="str">
        <x:v>G346</x:v>
      </x:c>
      <x:c r="J255" s="2" t="str">
        <x:v>G232</x:v>
      </x:c>
    </x:row>
    <x:row r="256" ht="45" customHeight="1">
      <x:c r="A256" s="2" t="n">
        <x:v>2026</x:v>
      </x:c>
      <x:c r="B256" s="2" t="str">
        <x:v>Medical grade</x:v>
      </x:c>
      <x:c r="C256" s="2" t="str">
        <x:v>Hospital Practitioner / Clinical Assistant</x:v>
      </x:c>
      <x:c r="D256" s="8" t="n">
        <x:v>0</x:v>
      </x:c>
      <x:c r="E256" s="8" t="n">
        <x:v>1872</x:v>
      </x:c>
      <x:c r="F256" s="10" t="str">
        <x:v>https://digital.nhs.uk/data-and-information/publications/statistical/nhs-workforce-statistics/june-2026</x:v>
      </x:c>
      <x:c r="G256" s="10" t="str">
        <x:v>nhs_hchs_trusts_core_data_tables_2026-06.xlsx</x:v>
      </x:c>
      <x:c r="H256" s="2" t="str">
        <x:v>14</x:v>
      </x:c>
      <x:c r="I256" s="2" t="str">
        <x:v>P346</x:v>
      </x:c>
      <x:c r="J256" s="2" t="str">
        <x:v>P232</x:v>
      </x:c>
    </x:row>
    <x:row r="257" ht="45" customHeight="1">
      <x:c r="A257" s="2" t="n">
        <x:v>2026</x:v>
      </x:c>
      <x:c r="B257" s="2" t="str">
        <x:v>Staff group</x:v>
      </x:c>
      <x:c r="C257" s="2" t="str">
        <x:v>Hotel, property &amp; estates</x:v>
      </x:c>
      <x:c r="D257" s="8" t="n">
        <x:v>157</x:v>
      </x:c>
      <x:c r="E257" s="8" t="n">
        <x:v>83173</x:v>
      </x:c>
      <x:c r="F257" s="10" t="str">
        <x:v>https://digital.nhs.uk/data-and-information/publications/statistical/nhs-workforce-statistics/june-2026</x:v>
      </x:c>
      <x:c r="G257" s="10" t="str">
        <x:v>nhs_hchs_trusts_core_data_tables_2026-06.xlsx</x:v>
      </x:c>
      <x:c r="H257" s="2" t="str">
        <x:v>14</x:v>
      </x:c>
      <x:c r="I257" s="2" t="str">
        <x:v>AD346</x:v>
      </x:c>
      <x:c r="J257" s="2" t="str">
        <x:v>AD232</x:v>
      </x:c>
    </x:row>
    <x:row r="258" ht="45" customHeight="1">
      <x:c r="A258" s="2" t="n">
        <x:v>2026</x:v>
      </x:c>
      <x:c r="B258" s="2" t="str">
        <x:v>Staff group</x:v>
      </x:c>
      <x:c r="C258" s="2" t="str">
        <x:v>Managers</x:v>
      </x:c>
      <x:c r="D258" s="8" t="n">
        <x:v>8</x:v>
      </x:c>
      <x:c r="E258" s="8" t="n">
        <x:v>26294</x:v>
      </x:c>
      <x:c r="F258" s="10" t="str">
        <x:v>https://digital.nhs.uk/data-and-information/publications/statistical/nhs-workforce-statistics/june-2026</x:v>
      </x:c>
      <x:c r="G258" s="10" t="str">
        <x:v>nhs_hchs_trusts_core_data_tables_2026-06.xlsx</x:v>
      </x:c>
      <x:c r="H258" s="2" t="str">
        <x:v>14</x:v>
      </x:c>
      <x:c r="I258" s="2" t="str">
        <x:v>AB346</x:v>
      </x:c>
      <x:c r="J258" s="2" t="str">
        <x:v>AB232</x:v>
      </x:c>
    </x:row>
    <x:row r="259" ht="45" customHeight="1">
      <x:c r="A259" s="2" t="n">
        <x:v>2026</x:v>
      </x:c>
      <x:c r="B259" s="2" t="str">
        <x:v>Staff group</x:v>
      </x:c>
      <x:c r="C259" s="2" t="str">
        <x:v>Midwives</x:v>
      </x:c>
      <x:c r="D259" s="8" t="n">
        <x:v>4</x:v>
      </x:c>
      <x:c r="E259" s="8" t="n">
        <x:v>31095</x:v>
      </x:c>
      <x:c r="F259" s="10" t="str">
        <x:v>https://digital.nhs.uk/data-and-information/publications/statistical/nhs-workforce-statistics/june-2026</x:v>
      </x:c>
      <x:c r="G259" s="10" t="str">
        <x:v>nhs_hchs_trusts_core_data_tables_2026-06.xlsx</x:v>
      </x:c>
      <x:c r="H259" s="2" t="str">
        <x:v>14</x:v>
      </x:c>
      <x:c r="I259" s="2" t="str">
        <x:v>S346</x:v>
      </x:c>
      <x:c r="J259" s="2" t="str">
        <x:v>S232</x:v>
      </x:c>
    </x:row>
    <x:row r="260" ht="45" customHeight="1">
      <x:c r="A260" s="2" t="n">
        <x:v>2026</x:v>
      </x:c>
      <x:c r="B260" s="2" t="str">
        <x:v>Staff group</x:v>
      </x:c>
      <x:c r="C260" s="2" t="str">
        <x:v>Nurses &amp; health visitors</x:v>
      </x:c>
      <x:c r="D260" s="8" t="n">
        <x:v>172</x:v>
      </x:c>
      <x:c r="E260" s="8" t="n">
        <x:v>411114</x:v>
      </x:c>
      <x:c r="F260" s="10" t="str">
        <x:v>https://digital.nhs.uk/data-and-information/publications/statistical/nhs-workforce-statistics/june-2026</x:v>
      </x:c>
      <x:c r="G260" s="10" t="str">
        <x:v>nhs_hchs_trusts_core_data_tables_2026-06.xlsx</x:v>
      </x:c>
      <x:c r="H260" s="2" t="str">
        <x:v>14</x:v>
      </x:c>
      <x:c r="I260" s="2" t="str">
        <x:v>R346</x:v>
      </x:c>
      <x:c r="J260" s="2" t="str">
        <x:v>R232</x:v>
      </x:c>
    </x:row>
    <x:row r="261" ht="45" customHeight="1">
      <x:c r="A261" s="2" t="n">
        <x:v>2026</x:v>
      </x:c>
      <x:c r="B261" s="2" t="str">
        <x:v>Medical grade</x:v>
      </x:c>
      <x:c r="C261" s="2" t="str">
        <x:v>Other HCHS Doctor Grades</x:v>
      </x:c>
      <x:c r="D261" s="8" t="n">
        <x:v>0</x:v>
      </x:c>
      <x:c r="E261" s="8" t="n">
        <x:v>1249</x:v>
      </x:c>
      <x:c r="F261" s="10" t="str">
        <x:v>https://digital.nhs.uk/data-and-information/publications/statistical/nhs-workforce-statistics/june-2026</x:v>
      </x:c>
      <x:c r="G261" s="10" t="str">
        <x:v>nhs_hchs_trusts_core_data_tables_2026-06.xlsx</x:v>
      </x:c>
      <x:c r="H261" s="2" t="str">
        <x:v>14</x:v>
      </x:c>
      <x:c r="I261" s="2" t="str">
        <x:v>Q346</x:v>
      </x:c>
      <x:c r="J261" s="2" t="str">
        <x:v>Q232</x:v>
      </x:c>
    </x:row>
    <x:row r="262" ht="45" customHeight="1">
      <x:c r="A262" s="2" t="n">
        <x:v>2026</x:v>
      </x:c>
      <x:c r="B262" s="2" t="str">
        <x:v>Staff group</x:v>
      </x:c>
      <x:c r="C262" s="2" t="str">
        <x:v>Scientific, therapeutic &amp; technical staff</x:v>
      </x:c>
      <x:c r="D262" s="8" t="n">
        <x:v>425</x:v>
      </x:c>
      <x:c r="E262" s="8" t="n">
        <x:v>206717</x:v>
      </x:c>
      <x:c r="F262" s="10" t="str">
        <x:v>https://digital.nhs.uk/data-and-information/publications/statistical/nhs-workforce-statistics/june-2026</x:v>
      </x:c>
      <x:c r="G262" s="10" t="str">
        <x:v>nhs_hchs_trusts_core_data_tables_2026-06.xlsx</x:v>
      </x:c>
      <x:c r="H262" s="2" t="str">
        <x:v>14</x:v>
      </x:c>
      <x:c r="I262" s="2" t="str">
        <x:v>U346</x:v>
      </x:c>
      <x:c r="J262" s="2" t="str">
        <x:v>U232</x:v>
      </x:c>
    </x:row>
    <x:row r="263" ht="45" customHeight="1">
      <x:c r="A263" s="2" t="n">
        <x:v>2026</x:v>
      </x:c>
      <x:c r="B263" s="2" t="str">
        <x:v>Staff group</x:v>
      </x:c>
      <x:c r="C263" s="2" t="str">
        <x:v>Senior managers</x:v>
      </x:c>
      <x:c r="D263" s="8" t="n">
        <x:v>2</x:v>
      </x:c>
      <x:c r="E263" s="8" t="n">
        <x:v>13536</x:v>
      </x:c>
      <x:c r="F263" s="10" t="str">
        <x:v>https://digital.nhs.uk/data-and-information/publications/statistical/nhs-workforce-statistics/june-2026</x:v>
      </x:c>
      <x:c r="G263" s="10" t="str">
        <x:v>nhs_hchs_trusts_core_data_tables_2026-06.xlsx</x:v>
      </x:c>
      <x:c r="H263" s="2" t="str">
        <x:v>14</x:v>
      </x:c>
      <x:c r="I263" s="2" t="str">
        <x:v>AA346</x:v>
      </x:c>
      <x:c r="J263" s="2" t="str">
        <x:v>AA232</x:v>
      </x:c>
    </x:row>
    <x:row r="264" ht="45" customHeight="1">
      <x:c r="A264" s="2" t="n">
        <x:v>2026</x:v>
      </x:c>
      <x:c r="B264" s="2" t="str">
        <x:v>Medical grade</x:v>
      </x:c>
      <x:c r="C264" s="2" t="str">
        <x:v>Specialty Doctor</x:v>
      </x:c>
      <x:c r="D264" s="8" t="n">
        <x:v>6</x:v>
      </x:c>
      <x:c r="E264" s="8" t="n">
        <x:v>11286</x:v>
      </x:c>
      <x:c r="F264" s="10" t="str">
        <x:v>https://digital.nhs.uk/data-and-information/publications/statistical/nhs-workforce-statistics/june-2026</x:v>
      </x:c>
      <x:c r="G264" s="10" t="str">
        <x:v>nhs_hchs_trusts_core_data_tables_2026-06.xlsx</x:v>
      </x:c>
      <x:c r="H264" s="2" t="str">
        <x:v>14</x:v>
      </x:c>
      <x:c r="I264" s="2" t="str">
        <x:v>J346</x:v>
      </x:c>
      <x:c r="J264" s="2" t="str">
        <x:v>J232</x:v>
      </x:c>
    </x:row>
    <x:row r="265" ht="45" customHeight="1">
      <x:c r="A265" s="2" t="n">
        <x:v>2026</x:v>
      </x:c>
      <x:c r="B265" s="2" t="str">
        <x:v>Medical grade</x:v>
      </x:c>
      <x:c r="C265" s="2" t="str">
        <x:v>Specialty Registrar</x:v>
      </x:c>
      <x:c r="D265" s="8" t="n">
        <x:v>36</x:v>
      </x:c>
      <x:c r="E265" s="8" t="n">
        <x:v>36990</x:v>
      </x:c>
      <x:c r="F265" s="10" t="str">
        <x:v>https://digital.nhs.uk/data-and-information/publications/statistical/nhs-workforce-statistics/june-2026</x:v>
      </x:c>
      <x:c r="G265" s="10" t="str">
        <x:v>nhs_hchs_trusts_core_data_tables_2026-06.xlsx</x:v>
      </x:c>
      <x:c r="H265" s="2" t="str">
        <x:v>14</x:v>
      </x:c>
      <x:c r="I265" s="2" t="str">
        <x:v>L346</x:v>
      </x:c>
      <x:c r="J265" s="2" t="str">
        <x:v>L232</x:v>
      </x:c>
    </x:row>
    <x:row r="266" ht="45" customHeight="1">
      <x:c r="A266" s="2" t="n">
        <x:v>2026</x:v>
      </x:c>
      <x:c r="B266" s="2" t="str">
        <x:v>Medical grade</x:v>
      </x:c>
      <x:c r="C266" s="2" t="str">
        <x:v>Staff Grade</x:v>
      </x:c>
      <x:c r="D266" s="8" t="n">
        <x:v>0</x:v>
      </x:c>
      <x:c r="E266" s="8" t="n">
        <x:v>227</x:v>
      </x:c>
      <x:c r="F266" s="10" t="str">
        <x:v>https://digital.nhs.uk/data-and-information/publications/statistical/nhs-workforce-statistics/june-2026</x:v>
      </x:c>
      <x:c r="G266" s="10" t="str">
        <x:v>nhs_hchs_trusts_core_data_tables_2026-06.xlsx</x:v>
      </x:c>
      <x:c r="H266" s="2" t="str">
        <x:v>14</x:v>
      </x:c>
      <x:c r="I266" s="2" t="str">
        <x:v>K346</x:v>
      </x:c>
      <x:c r="J266" s="2" t="str">
        <x:v>K232</x:v>
      </x:c>
    </x:row>
    <x:row r="267" ht="45" customHeight="1">
      <x:c r="A267" s="2" t="n">
        <x:v>2026</x:v>
      </x:c>
      <x:c r="B267" s="2" t="str">
        <x:v>Staff group</x:v>
      </x:c>
      <x:c r="C267" s="2" t="str">
        <x:v>Support to ST&amp;T staff</x:v>
      </x:c>
      <x:c r="D267" s="8" t="n">
        <x:v>209</x:v>
      </x:c>
      <x:c r="E267" s="8" t="n">
        <x:v>100369</x:v>
      </x:c>
      <x:c r="F267" s="10" t="str">
        <x:v>https://digital.nhs.uk/data-and-information/publications/statistical/nhs-workforce-statistics/june-2026</x:v>
      </x:c>
      <x:c r="G267" s="10" t="str">
        <x:v>nhs_hchs_trusts_core_data_tables_2026-06.xlsx</x:v>
      </x:c>
      <x:c r="H267" s="2" t="str">
        <x:v>14</x:v>
      </x:c>
      <x:c r="I267" s="2" t="str">
        <x:v>Y346</x:v>
      </x:c>
      <x:c r="J267" s="2" t="str">
        <x:v>Y232</x:v>
      </x:c>
    </x:row>
    <x:row r="268" ht="45" customHeight="1">
      <x:c r="A268" s="2" t="n">
        <x:v>2026</x:v>
      </x:c>
      <x:c r="B268" s="2" t="str">
        <x:v>Staff group</x:v>
      </x:c>
      <x:c r="C268" s="2" t="str">
        <x:v>Support to ambulance staff</x:v>
      </x:c>
      <x:c r="D268" s="8" t="n">
        <x:v>11</x:v>
      </x:c>
      <x:c r="E268" s="8" t="n">
        <x:v>28088</x:v>
      </x:c>
      <x:c r="F268" s="10" t="str">
        <x:v>https://digital.nhs.uk/data-and-information/publications/statistical/nhs-workforce-statistics/june-2026</x:v>
      </x:c>
      <x:c r="G268" s="10" t="str">
        <x:v>nhs_hchs_trusts_core_data_tables_2026-06.xlsx</x:v>
      </x:c>
      <x:c r="H268" s="2" t="str">
        <x:v>14</x:v>
      </x:c>
      <x:c r="I268" s="2" t="str">
        <x:v>X346</x:v>
      </x:c>
      <x:c r="J268" s="2" t="str">
        <x:v>X232</x:v>
      </x:c>
    </x:row>
    <x:row r="269" ht="45" customHeight="1">
      <x:c r="A269" s="2" t="n">
        <x:v>2026</x:v>
      </x:c>
      <x:c r="B269" s="2" t="str">
        <x:v>Staff group</x:v>
      </x:c>
      <x:c r="C269" s="2" t="str">
        <x:v>Support to doctors, nurses &amp; midwives</x:v>
      </x:c>
      <x:c r="D269" s="8" t="n">
        <x:v>416</x:v>
      </x:c>
      <x:c r="E269" s="8" t="n">
        <x:v>333668</x:v>
      </x:c>
      <x:c r="F269" s="10" t="str">
        <x:v>https://digital.nhs.uk/data-and-information/publications/statistical/nhs-workforce-statistics/june-2026</x:v>
      </x:c>
      <x:c r="G269" s="10" t="str">
        <x:v>nhs_hchs_trusts_core_data_tables_2026-06.xlsx</x:v>
      </x:c>
      <x:c r="H269" s="2" t="str">
        <x:v>14</x:v>
      </x:c>
      <x:c r="I269" s="2" t="str">
        <x:v>W346</x:v>
      </x:c>
      <x:c r="J269" s="2" t="str">
        <x:v>W232</x:v>
      </x:c>
    </x:row>
    <x:row r="270" ht="45" customHeight="1">
      <x:c r="A270" s="2" t="n">
        <x:v>2026</x:v>
      </x:c>
      <x:c r="B270" s="2" t="str">
        <x:v>Staff group</x:v>
      </x:c>
      <x:c r="C270" s="2" t="str">
        <x:v>Unknown classification</x:v>
      </x:c>
      <x:c r="D270" s="8" t="n">
        <x:v>2</x:v>
      </x:c>
      <x:c r="E270" s="8" t="n">
        <x:v>229</x:v>
      </x:c>
      <x:c r="F270" s="10" t="str">
        <x:v>https://digital.nhs.uk/data-and-information/publications/statistical/nhs-workforce-statistics/june-2026</x:v>
      </x:c>
      <x:c r="G270" s="10" t="str">
        <x:v>nhs_hchs_trusts_core_data_tables_2026-06.xlsx</x:v>
      </x:c>
      <x:c r="H270" s="2" t="str">
        <x:v>14</x:v>
      </x:c>
      <x:c r="I270" s="2" t="str">
        <x:v>AE346</x:v>
      </x:c>
      <x:c r="J270" s="2" t="str">
        <x:v>AE232</x:v>
      </x:c>
    </x:row>
  </x:sheetData>
  <x:pageMargins left="0.7" right="0.7" top="0.75" bottom="0.75" header="0.3" footer="0.3"/>
  <x:tableParts count="1">
    <x:tablePart xmlns:r="http://schemas.openxmlformats.org/officeDocument/2006/relationships" r:id="Rbacdf34ac22443a0"/>
  </x:tableParts>
</x:worksheet>
</file>